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Groupes\Dc\DOSSIERS\1862_SitesWeb\Internet_2023\02 Février\Finances et fiscalités\Presentation_information_financiere\2023-02-07_onglet_outils\"/>
    </mc:Choice>
  </mc:AlternateContent>
  <xr:revisionPtr revIDLastSave="0" documentId="13_ncr:1_{58BB3A0C-F81F-4E88-9948-000617B49BC6}" xr6:coauthVersionLast="47" xr6:coauthVersionMax="47" xr10:uidLastSave="{00000000-0000-0000-0000-000000000000}"/>
  <bookViews>
    <workbookView xWindow="32790" yWindow="420" windowWidth="15405" windowHeight="18885" tabRatio="709" firstSheet="1" activeTab="1" xr2:uid="{00000000-000D-0000-FFFF-FFFF00000000}"/>
  </bookViews>
  <sheets>
    <sheet name="MATIÈRE (2)" sheetId="5" state="hidden" r:id="rId1"/>
    <sheet name="INIAA_Mun." sheetId="194" r:id="rId2"/>
    <sheet name="INIAA_Org.cont._A" sheetId="183" r:id="rId3"/>
    <sheet name="INIAA_Org.cont._B" sheetId="195" r:id="rId4"/>
    <sheet name="INIAA_Org.cont._C" sheetId="196" r:id="rId5"/>
    <sheet name="INIAA_Org.cont._D" sheetId="198" r:id="rId6"/>
    <sheet name="INIAA_Cons.avant_elimi" sheetId="192" r:id="rId7"/>
    <sheet name="INIAA_Éliminations" sheetId="199" r:id="rId8"/>
    <sheet name="INIAA_Cons.apres_elimi" sheetId="197" r:id="rId9"/>
  </sheets>
  <definedNames>
    <definedName name="avoir" localSheetId="8">#REF!</definedName>
    <definedName name="avoir" localSheetId="6">#REF!</definedName>
    <definedName name="avoir" localSheetId="7">#REF!</definedName>
    <definedName name="avoir" localSheetId="1">#REF!</definedName>
    <definedName name="avoir" localSheetId="2">#REF!</definedName>
    <definedName name="avoir" localSheetId="3">#REF!</definedName>
    <definedName name="avoir" localSheetId="4">#REF!</definedName>
    <definedName name="avoir" localSheetId="5">#REF!</definedName>
    <definedName name="avoir">#REF!</definedName>
    <definedName name="changements" localSheetId="8">#REF!</definedName>
    <definedName name="changements" localSheetId="6">#REF!</definedName>
    <definedName name="changements" localSheetId="7">#REF!</definedName>
    <definedName name="changements" localSheetId="1">#REF!</definedName>
    <definedName name="changements" localSheetId="2">#REF!</definedName>
    <definedName name="changements" localSheetId="3">#REF!</definedName>
    <definedName name="changements" localSheetId="4">#REF!</definedName>
    <definedName name="changements" localSheetId="5">#REF!</definedName>
    <definedName name="changements">#REF!</definedName>
    <definedName name="_xlnm.Print_Area" localSheetId="8">INIAA_Cons.apres_elimi!$C$1:$X$33</definedName>
    <definedName name="_xlnm.Print_Area" localSheetId="6">INIAA_Cons.avant_elimi!$C$1:$X$33</definedName>
    <definedName name="_xlnm.Print_Area" localSheetId="7">INIAA_Éliminations!$C$1:$X$33</definedName>
    <definedName name="_xlnm.Print_Area" localSheetId="1">INIAA_Mun.!$C$1:$X$33</definedName>
    <definedName name="_xlnm.Print_Area" localSheetId="2">'INIAA_Org.cont._A'!$C$1:$X$33</definedName>
    <definedName name="_xlnm.Print_Area" localSheetId="3">'INIAA_Org.cont._B'!$C$1:$X$33</definedName>
    <definedName name="_xlnm.Print_Area" localSheetId="4">'INIAA_Org.cont._C'!$C$1:$X$33</definedName>
    <definedName name="_xlnm.Print_Area" localSheetId="5">'INIAA_Org.cont._D'!$C$1:$X$33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198" l="1"/>
  <c r="S19" i="197"/>
  <c r="S19" i="192"/>
  <c r="O19" i="192"/>
  <c r="O19" i="197" s="1"/>
  <c r="K19" i="192"/>
  <c r="K19" i="197" s="1"/>
  <c r="G19" i="192"/>
  <c r="G19" i="197" s="1"/>
  <c r="W27" i="198"/>
  <c r="W27" i="196"/>
  <c r="W27" i="195"/>
  <c r="W27" i="183"/>
  <c r="W27" i="194"/>
  <c r="W19" i="197" l="1"/>
  <c r="W19" i="192"/>
  <c r="W12" i="194"/>
  <c r="S29" i="199"/>
  <c r="S32" i="199"/>
  <c r="O29" i="199"/>
  <c r="K29" i="199"/>
  <c r="G29" i="199"/>
  <c r="W19" i="199"/>
  <c r="S18" i="199"/>
  <c r="S20" i="199" s="1"/>
  <c r="O18" i="199"/>
  <c r="O20" i="199" s="1"/>
  <c r="W20" i="199" s="1"/>
  <c r="K18" i="199"/>
  <c r="K20" i="199" s="1"/>
  <c r="G18" i="199"/>
  <c r="G20" i="199" s="1"/>
  <c r="S29" i="198"/>
  <c r="O29" i="198"/>
  <c r="K29" i="198"/>
  <c r="G29" i="198"/>
  <c r="W19" i="198"/>
  <c r="S18" i="198"/>
  <c r="S20" i="198"/>
  <c r="S33" i="198" s="1"/>
  <c r="S33" i="192" s="1"/>
  <c r="S33" i="197" s="1"/>
  <c r="O18" i="198"/>
  <c r="O20" i="198" s="1"/>
  <c r="K18" i="198"/>
  <c r="K20" i="198" s="1"/>
  <c r="K33" i="198" s="1"/>
  <c r="W33" i="198" s="1"/>
  <c r="G18" i="198"/>
  <c r="G20" i="198" s="1"/>
  <c r="S29" i="196"/>
  <c r="S32" i="196" s="1"/>
  <c r="O29" i="196"/>
  <c r="K29" i="196"/>
  <c r="G29" i="196"/>
  <c r="W29" i="196" s="1"/>
  <c r="W19" i="196"/>
  <c r="S18" i="196"/>
  <c r="S20" i="196" s="1"/>
  <c r="O18" i="196"/>
  <c r="O20" i="196"/>
  <c r="K18" i="196"/>
  <c r="K20" i="196"/>
  <c r="G18" i="196"/>
  <c r="G20" i="196" s="1"/>
  <c r="W20" i="196" s="1"/>
  <c r="S29" i="195"/>
  <c r="O29" i="195"/>
  <c r="K29" i="195"/>
  <c r="K32" i="195" s="1"/>
  <c r="G29" i="195"/>
  <c r="W19" i="195"/>
  <c r="S18" i="195"/>
  <c r="S20" i="195" s="1"/>
  <c r="W20" i="195" s="1"/>
  <c r="O18" i="195"/>
  <c r="O20" i="195"/>
  <c r="K18" i="195"/>
  <c r="K20" i="195" s="1"/>
  <c r="G18" i="195"/>
  <c r="G20" i="195" s="1"/>
  <c r="S29" i="183"/>
  <c r="O29" i="183"/>
  <c r="K29" i="183"/>
  <c r="G29" i="183"/>
  <c r="W29" i="183" s="1"/>
  <c r="W19" i="183"/>
  <c r="S18" i="183"/>
  <c r="S20" i="183" s="1"/>
  <c r="O18" i="183"/>
  <c r="O20" i="183" s="1"/>
  <c r="K18" i="183"/>
  <c r="K20" i="183" s="1"/>
  <c r="G18" i="183"/>
  <c r="G20" i="183"/>
  <c r="S29" i="194"/>
  <c r="O29" i="194"/>
  <c r="K29" i="194"/>
  <c r="K29" i="192" s="1"/>
  <c r="K29" i="197" s="1"/>
  <c r="G29" i="194"/>
  <c r="W23" i="194"/>
  <c r="W24" i="194"/>
  <c r="W25" i="194"/>
  <c r="W26" i="194"/>
  <c r="W28" i="194"/>
  <c r="K20" i="194"/>
  <c r="K33" i="194" s="1"/>
  <c r="K33" i="192" s="1"/>
  <c r="K33" i="197" s="1"/>
  <c r="S18" i="194"/>
  <c r="S20" i="194" s="1"/>
  <c r="W18" i="194"/>
  <c r="O18" i="194"/>
  <c r="O20" i="194" s="1"/>
  <c r="K18" i="194"/>
  <c r="G18" i="194"/>
  <c r="G20" i="194" s="1"/>
  <c r="W19" i="194"/>
  <c r="W28" i="199"/>
  <c r="W27" i="199"/>
  <c r="W26" i="199"/>
  <c r="W24" i="199"/>
  <c r="W23" i="199"/>
  <c r="K32" i="194"/>
  <c r="S32" i="194"/>
  <c r="O32" i="194"/>
  <c r="G32" i="194"/>
  <c r="G31" i="192"/>
  <c r="G31" i="197" s="1"/>
  <c r="S32" i="198"/>
  <c r="O32" i="198"/>
  <c r="K32" i="198"/>
  <c r="G32" i="198"/>
  <c r="S32" i="195"/>
  <c r="O32" i="195"/>
  <c r="S32" i="183"/>
  <c r="O32" i="183"/>
  <c r="K32" i="183"/>
  <c r="G32" i="196"/>
  <c r="K32" i="196"/>
  <c r="O32" i="196"/>
  <c r="K32" i="199"/>
  <c r="O32" i="199"/>
  <c r="W31" i="194"/>
  <c r="W31" i="183"/>
  <c r="W31" i="195"/>
  <c r="W31" i="196"/>
  <c r="W31" i="198"/>
  <c r="W31" i="199"/>
  <c r="W28" i="183"/>
  <c r="W28" i="195"/>
  <c r="W28" i="196"/>
  <c r="W28" i="198"/>
  <c r="W26" i="183"/>
  <c r="W26" i="195"/>
  <c r="W26" i="196"/>
  <c r="W26" i="198"/>
  <c r="W24" i="183"/>
  <c r="W24" i="195"/>
  <c r="W24" i="196"/>
  <c r="W24" i="198"/>
  <c r="W23" i="183"/>
  <c r="W23" i="195"/>
  <c r="W23" i="196"/>
  <c r="W23" i="198"/>
  <c r="W17" i="194"/>
  <c r="W17" i="183"/>
  <c r="W17" i="195"/>
  <c r="W17" i="196"/>
  <c r="W17" i="198"/>
  <c r="W17" i="199"/>
  <c r="W15" i="194"/>
  <c r="W15" i="183"/>
  <c r="W15" i="195"/>
  <c r="W15" i="196"/>
  <c r="W15" i="198"/>
  <c r="W15" i="199"/>
  <c r="W14" i="194"/>
  <c r="W14" i="183"/>
  <c r="W14" i="195"/>
  <c r="W14" i="196"/>
  <c r="W14" i="198"/>
  <c r="W14" i="199"/>
  <c r="W13" i="194"/>
  <c r="W13" i="183"/>
  <c r="W13" i="195"/>
  <c r="W13" i="196"/>
  <c r="W13" i="198"/>
  <c r="W13" i="199"/>
  <c r="W12" i="183"/>
  <c r="W12" i="195"/>
  <c r="W12" i="196"/>
  <c r="W12" i="198"/>
  <c r="W12" i="199"/>
  <c r="S31" i="192"/>
  <c r="S31" i="197" s="1"/>
  <c r="S28" i="192"/>
  <c r="S28" i="197" s="1"/>
  <c r="S27" i="192"/>
  <c r="S27" i="197"/>
  <c r="S26" i="192"/>
  <c r="S26" i="197"/>
  <c r="S24" i="192"/>
  <c r="S24" i="197" s="1"/>
  <c r="S23" i="192"/>
  <c r="S23" i="197" s="1"/>
  <c r="S17" i="192"/>
  <c r="S17" i="197"/>
  <c r="S15" i="192"/>
  <c r="S15" i="197" s="1"/>
  <c r="S14" i="192"/>
  <c r="S14" i="197" s="1"/>
  <c r="S13" i="192"/>
  <c r="S13" i="197" s="1"/>
  <c r="S12" i="192"/>
  <c r="S12" i="197"/>
  <c r="O31" i="192"/>
  <c r="O31" i="197"/>
  <c r="O28" i="192"/>
  <c r="O28" i="197" s="1"/>
  <c r="O27" i="192"/>
  <c r="O27" i="197" s="1"/>
  <c r="O26" i="192"/>
  <c r="O26" i="197"/>
  <c r="O24" i="192"/>
  <c r="O24" i="197"/>
  <c r="O23" i="192"/>
  <c r="O23" i="197" s="1"/>
  <c r="O17" i="192"/>
  <c r="O17" i="197"/>
  <c r="O15" i="192"/>
  <c r="O15" i="197" s="1"/>
  <c r="O14" i="192"/>
  <c r="O14" i="197" s="1"/>
  <c r="O13" i="192"/>
  <c r="O13" i="197" s="1"/>
  <c r="O12" i="192"/>
  <c r="O18" i="192" s="1"/>
  <c r="O20" i="192" s="1"/>
  <c r="K31" i="192"/>
  <c r="K31" i="197" s="1"/>
  <c r="K28" i="192"/>
  <c r="K28" i="197"/>
  <c r="K27" i="192"/>
  <c r="K27" i="197" s="1"/>
  <c r="K26" i="192"/>
  <c r="K26" i="197"/>
  <c r="K24" i="192"/>
  <c r="K24" i="197"/>
  <c r="K23" i="192"/>
  <c r="K23" i="197" s="1"/>
  <c r="K17" i="192"/>
  <c r="K17" i="197" s="1"/>
  <c r="K15" i="192"/>
  <c r="K15" i="197"/>
  <c r="K14" i="192"/>
  <c r="K14" i="197" s="1"/>
  <c r="K13" i="192"/>
  <c r="K13" i="197" s="1"/>
  <c r="K12" i="192"/>
  <c r="K12" i="197"/>
  <c r="G28" i="192"/>
  <c r="W28" i="192" s="1"/>
  <c r="G28" i="197"/>
  <c r="W28" i="197" s="1"/>
  <c r="G27" i="192"/>
  <c r="G27" i="197" s="1"/>
  <c r="G26" i="192"/>
  <c r="W26" i="192" s="1"/>
  <c r="G24" i="192"/>
  <c r="W24" i="192" s="1"/>
  <c r="G24" i="197"/>
  <c r="G23" i="192"/>
  <c r="G23" i="197"/>
  <c r="G17" i="192"/>
  <c r="W17" i="192" s="1"/>
  <c r="G15" i="192"/>
  <c r="W15" i="192" s="1"/>
  <c r="G14" i="192"/>
  <c r="G14" i="197"/>
  <c r="G13" i="192"/>
  <c r="G13" i="197"/>
  <c r="G12" i="192"/>
  <c r="W12" i="192" s="1"/>
  <c r="E13" i="199"/>
  <c r="E14" i="199" s="1"/>
  <c r="E15" i="199" s="1"/>
  <c r="E17" i="199" s="1"/>
  <c r="E18" i="199" s="1"/>
  <c r="E19" i="199" s="1"/>
  <c r="E20" i="199" s="1"/>
  <c r="E23" i="199" s="1"/>
  <c r="E24" i="199" s="1"/>
  <c r="E26" i="199" s="1"/>
  <c r="E27" i="199" s="1"/>
  <c r="E28" i="199" s="1"/>
  <c r="E29" i="199" s="1"/>
  <c r="E31" i="199" s="1"/>
  <c r="E32" i="199" s="1"/>
  <c r="E33" i="199" s="1"/>
  <c r="I12" i="199" s="1"/>
  <c r="I13" i="199" s="1"/>
  <c r="I14" i="199" s="1"/>
  <c r="I15" i="199" s="1"/>
  <c r="I17" i="199" s="1"/>
  <c r="I18" i="199" s="1"/>
  <c r="I19" i="199" s="1"/>
  <c r="I20" i="199" s="1"/>
  <c r="I23" i="199" s="1"/>
  <c r="I24" i="199" s="1"/>
  <c r="I26" i="199" s="1"/>
  <c r="I27" i="199" s="1"/>
  <c r="I28" i="199" s="1"/>
  <c r="I29" i="199" s="1"/>
  <c r="I31" i="199" s="1"/>
  <c r="I32" i="199" s="1"/>
  <c r="I33" i="199" s="1"/>
  <c r="M12" i="199" s="1"/>
  <c r="M13" i="199" s="1"/>
  <c r="M14" i="199" s="1"/>
  <c r="M15" i="199" s="1"/>
  <c r="M17" i="199" s="1"/>
  <c r="M18" i="199" s="1"/>
  <c r="M19" i="199" s="1"/>
  <c r="M20" i="199" s="1"/>
  <c r="M23" i="199" s="1"/>
  <c r="M24" i="199" s="1"/>
  <c r="M26" i="199" s="1"/>
  <c r="M27" i="199" s="1"/>
  <c r="M28" i="199" s="1"/>
  <c r="M29" i="199" s="1"/>
  <c r="M31" i="199" s="1"/>
  <c r="M32" i="199" s="1"/>
  <c r="M33" i="199" s="1"/>
  <c r="Q12" i="199" s="1"/>
  <c r="Q13" i="199" s="1"/>
  <c r="Q14" i="199" s="1"/>
  <c r="Q15" i="199" s="1"/>
  <c r="Q17" i="199" s="1"/>
  <c r="Q18" i="199" s="1"/>
  <c r="Q19" i="199" s="1"/>
  <c r="Q20" i="199" s="1"/>
  <c r="Q23" i="199" s="1"/>
  <c r="Q24" i="199" s="1"/>
  <c r="Q26" i="199" s="1"/>
  <c r="Q27" i="199" s="1"/>
  <c r="Q28" i="199" s="1"/>
  <c r="Q29" i="199" s="1"/>
  <c r="Q31" i="199" s="1"/>
  <c r="Q32" i="199" s="1"/>
  <c r="Q33" i="199" s="1"/>
  <c r="U12" i="199" s="1"/>
  <c r="U13" i="199" s="1"/>
  <c r="U14" i="199" s="1"/>
  <c r="U15" i="199" s="1"/>
  <c r="U17" i="199" s="1"/>
  <c r="U18" i="199" s="1"/>
  <c r="U19" i="199" s="1"/>
  <c r="U20" i="199" s="1"/>
  <c r="U23" i="199" s="1"/>
  <c r="U24" i="199" s="1"/>
  <c r="U26" i="199" s="1"/>
  <c r="U27" i="199" s="1"/>
  <c r="U28" i="199" s="1"/>
  <c r="U29" i="199" s="1"/>
  <c r="U31" i="199" s="1"/>
  <c r="U32" i="199" s="1"/>
  <c r="U33" i="199" s="1"/>
  <c r="E13" i="197"/>
  <c r="E14" i="197"/>
  <c r="E15" i="197"/>
  <c r="E17" i="197" s="1"/>
  <c r="E18" i="197" s="1"/>
  <c r="E19" i="197" s="1"/>
  <c r="E20" i="197" s="1"/>
  <c r="E23" i="197" s="1"/>
  <c r="E24" i="197" s="1"/>
  <c r="E26" i="197" s="1"/>
  <c r="E27" i="197" s="1"/>
  <c r="E28" i="197" s="1"/>
  <c r="E29" i="197" s="1"/>
  <c r="E31" i="197" s="1"/>
  <c r="E32" i="197" s="1"/>
  <c r="E33" i="197" s="1"/>
  <c r="I12" i="197" s="1"/>
  <c r="I13" i="197" s="1"/>
  <c r="I14" i="197" s="1"/>
  <c r="I15" i="197" s="1"/>
  <c r="I17" i="197" s="1"/>
  <c r="I18" i="197" s="1"/>
  <c r="I19" i="197" s="1"/>
  <c r="I20" i="197" s="1"/>
  <c r="I23" i="197" s="1"/>
  <c r="I24" i="197" s="1"/>
  <c r="I26" i="197" s="1"/>
  <c r="I27" i="197" s="1"/>
  <c r="I28" i="197" s="1"/>
  <c r="I29" i="197" s="1"/>
  <c r="I31" i="197" s="1"/>
  <c r="I32" i="197" s="1"/>
  <c r="I33" i="197" s="1"/>
  <c r="M12" i="197" s="1"/>
  <c r="M13" i="197" s="1"/>
  <c r="M14" i="197" s="1"/>
  <c r="M15" i="197" s="1"/>
  <c r="M17" i="197" s="1"/>
  <c r="M18" i="197" s="1"/>
  <c r="M19" i="197" s="1"/>
  <c r="M20" i="197" s="1"/>
  <c r="M23" i="197" s="1"/>
  <c r="M24" i="197" s="1"/>
  <c r="M26" i="197" s="1"/>
  <c r="M27" i="197" s="1"/>
  <c r="M28" i="197" s="1"/>
  <c r="M29" i="197" s="1"/>
  <c r="M31" i="197" s="1"/>
  <c r="M32" i="197" s="1"/>
  <c r="M33" i="197" s="1"/>
  <c r="Q12" i="197" s="1"/>
  <c r="Q13" i="197" s="1"/>
  <c r="Q14" i="197" s="1"/>
  <c r="Q15" i="197" s="1"/>
  <c r="Q17" i="197" s="1"/>
  <c r="Q18" i="197" s="1"/>
  <c r="Q19" i="197" s="1"/>
  <c r="Q20" i="197" s="1"/>
  <c r="Q23" i="197" s="1"/>
  <c r="Q24" i="197" s="1"/>
  <c r="Q26" i="197" s="1"/>
  <c r="Q27" i="197" s="1"/>
  <c r="Q28" i="197" s="1"/>
  <c r="Q29" i="197" s="1"/>
  <c r="Q31" i="197" s="1"/>
  <c r="Q32" i="197" s="1"/>
  <c r="Q33" i="197" s="1"/>
  <c r="U12" i="197" s="1"/>
  <c r="U13" i="197" s="1"/>
  <c r="U14" i="197" s="1"/>
  <c r="U15" i="197" s="1"/>
  <c r="U17" i="197" s="1"/>
  <c r="U18" i="197" s="1"/>
  <c r="U19" i="197" s="1"/>
  <c r="U20" i="197" s="1"/>
  <c r="U23" i="197" s="1"/>
  <c r="U24" i="197" s="1"/>
  <c r="U26" i="197" s="1"/>
  <c r="U27" i="197" s="1"/>
  <c r="U28" i="197" s="1"/>
  <c r="U29" i="197" s="1"/>
  <c r="U31" i="197" s="1"/>
  <c r="U32" i="197" s="1"/>
  <c r="U33" i="197" s="1"/>
  <c r="E13" i="192"/>
  <c r="E14" i="192" s="1"/>
  <c r="E15" i="192" s="1"/>
  <c r="E17" i="192" s="1"/>
  <c r="E18" i="192" s="1"/>
  <c r="E19" i="192" s="1"/>
  <c r="E20" i="192" s="1"/>
  <c r="E23" i="192" s="1"/>
  <c r="E24" i="192" s="1"/>
  <c r="E26" i="192" s="1"/>
  <c r="E27" i="192" s="1"/>
  <c r="E28" i="192" s="1"/>
  <c r="E29" i="192" s="1"/>
  <c r="E31" i="192" s="1"/>
  <c r="E32" i="192" s="1"/>
  <c r="E33" i="192" s="1"/>
  <c r="I12" i="192" s="1"/>
  <c r="I13" i="192" s="1"/>
  <c r="I14" i="192" s="1"/>
  <c r="I15" i="192" s="1"/>
  <c r="I17" i="192" s="1"/>
  <c r="I18" i="192" s="1"/>
  <c r="I19" i="192" s="1"/>
  <c r="I20" i="192" s="1"/>
  <c r="I23" i="192" s="1"/>
  <c r="I24" i="192" s="1"/>
  <c r="I26" i="192" s="1"/>
  <c r="I27" i="192" s="1"/>
  <c r="I28" i="192" s="1"/>
  <c r="I29" i="192" s="1"/>
  <c r="I31" i="192" s="1"/>
  <c r="I32" i="192" s="1"/>
  <c r="I33" i="192" s="1"/>
  <c r="M12" i="192" s="1"/>
  <c r="M13" i="192" s="1"/>
  <c r="M14" i="192" s="1"/>
  <c r="M15" i="192" s="1"/>
  <c r="M17" i="192" s="1"/>
  <c r="M18" i="192" s="1"/>
  <c r="M19" i="192" s="1"/>
  <c r="M20" i="192" s="1"/>
  <c r="M23" i="192" s="1"/>
  <c r="M24" i="192" s="1"/>
  <c r="M26" i="192" s="1"/>
  <c r="M27" i="192" s="1"/>
  <c r="M28" i="192" s="1"/>
  <c r="M29" i="192" s="1"/>
  <c r="M31" i="192" s="1"/>
  <c r="M32" i="192" s="1"/>
  <c r="M33" i="192" s="1"/>
  <c r="Q12" i="192" s="1"/>
  <c r="Q13" i="192" s="1"/>
  <c r="Q14" i="192" s="1"/>
  <c r="Q15" i="192" s="1"/>
  <c r="Q17" i="192" s="1"/>
  <c r="Q18" i="192" s="1"/>
  <c r="Q19" i="192" s="1"/>
  <c r="Q20" i="192" s="1"/>
  <c r="Q23" i="192" s="1"/>
  <c r="Q24" i="192" s="1"/>
  <c r="Q26" i="192" s="1"/>
  <c r="Q27" i="192" s="1"/>
  <c r="Q28" i="192" s="1"/>
  <c r="Q29" i="192" s="1"/>
  <c r="Q31" i="192" s="1"/>
  <c r="Q32" i="192" s="1"/>
  <c r="Q33" i="192" s="1"/>
  <c r="U12" i="192" s="1"/>
  <c r="U13" i="192" s="1"/>
  <c r="U14" i="192" s="1"/>
  <c r="U15" i="192" s="1"/>
  <c r="U17" i="192" s="1"/>
  <c r="U18" i="192" s="1"/>
  <c r="U19" i="192" s="1"/>
  <c r="U20" i="192" s="1"/>
  <c r="U23" i="192" s="1"/>
  <c r="U24" i="192" s="1"/>
  <c r="U26" i="192" s="1"/>
  <c r="U27" i="192" s="1"/>
  <c r="U28" i="192" s="1"/>
  <c r="U29" i="192" s="1"/>
  <c r="U31" i="192" s="1"/>
  <c r="U32" i="192" s="1"/>
  <c r="U33" i="192" s="1"/>
  <c r="E13" i="198"/>
  <c r="E14" i="198"/>
  <c r="E15" i="198"/>
  <c r="E17" i="198" s="1"/>
  <c r="E18" i="198" s="1"/>
  <c r="E19" i="198" s="1"/>
  <c r="E20" i="198" s="1"/>
  <c r="E23" i="198" s="1"/>
  <c r="E24" i="198" s="1"/>
  <c r="E26" i="198" s="1"/>
  <c r="E27" i="198" s="1"/>
  <c r="E28" i="198" s="1"/>
  <c r="E29" i="198" s="1"/>
  <c r="E31" i="198" s="1"/>
  <c r="E32" i="198" s="1"/>
  <c r="E33" i="198" s="1"/>
  <c r="I12" i="198" s="1"/>
  <c r="I13" i="198" s="1"/>
  <c r="I14" i="198" s="1"/>
  <c r="I15" i="198" s="1"/>
  <c r="I17" i="198" s="1"/>
  <c r="I18" i="198" s="1"/>
  <c r="I19" i="198" s="1"/>
  <c r="I20" i="198" s="1"/>
  <c r="I23" i="198" s="1"/>
  <c r="I24" i="198" s="1"/>
  <c r="I26" i="198" s="1"/>
  <c r="I27" i="198" s="1"/>
  <c r="I28" i="198" s="1"/>
  <c r="I29" i="198" s="1"/>
  <c r="I31" i="198" s="1"/>
  <c r="I32" i="198" s="1"/>
  <c r="I33" i="198" s="1"/>
  <c r="M12" i="198" s="1"/>
  <c r="M13" i="198" s="1"/>
  <c r="M14" i="198" s="1"/>
  <c r="M15" i="198" s="1"/>
  <c r="M17" i="198" s="1"/>
  <c r="M18" i="198" s="1"/>
  <c r="M19" i="198" s="1"/>
  <c r="M20" i="198" s="1"/>
  <c r="M23" i="198" s="1"/>
  <c r="M24" i="198" s="1"/>
  <c r="M26" i="198" s="1"/>
  <c r="M27" i="198" s="1"/>
  <c r="M28" i="198" s="1"/>
  <c r="M29" i="198" s="1"/>
  <c r="M31" i="198" s="1"/>
  <c r="M32" i="198" s="1"/>
  <c r="M33" i="198" s="1"/>
  <c r="Q12" i="198" s="1"/>
  <c r="Q13" i="198" s="1"/>
  <c r="Q14" i="198" s="1"/>
  <c r="Q15" i="198" s="1"/>
  <c r="Q17" i="198" s="1"/>
  <c r="Q18" i="198" s="1"/>
  <c r="Q19" i="198" s="1"/>
  <c r="Q20" i="198" s="1"/>
  <c r="Q23" i="198" s="1"/>
  <c r="Q24" i="198" s="1"/>
  <c r="Q26" i="198" s="1"/>
  <c r="Q27" i="198" s="1"/>
  <c r="Q28" i="198" s="1"/>
  <c r="Q29" i="198" s="1"/>
  <c r="Q31" i="198" s="1"/>
  <c r="Q32" i="198" s="1"/>
  <c r="Q33" i="198" s="1"/>
  <c r="U13" i="198" s="1"/>
  <c r="U14" i="198" s="1"/>
  <c r="U15" i="198" s="1"/>
  <c r="U17" i="198" s="1"/>
  <c r="U18" i="198" s="1"/>
  <c r="U19" i="198" s="1"/>
  <c r="U20" i="198" s="1"/>
  <c r="U23" i="198" s="1"/>
  <c r="U24" i="198" s="1"/>
  <c r="U26" i="198" s="1"/>
  <c r="U27" i="198" s="1"/>
  <c r="U28" i="198" s="1"/>
  <c r="U29" i="198" s="1"/>
  <c r="U31" i="198" s="1"/>
  <c r="U32" i="198" s="1"/>
  <c r="U33" i="198" s="1"/>
  <c r="E13" i="196"/>
  <c r="E14" i="196" s="1"/>
  <c r="E15" i="196" s="1"/>
  <c r="E17" i="196" s="1"/>
  <c r="E18" i="196" s="1"/>
  <c r="E19" i="196" s="1"/>
  <c r="E20" i="196" s="1"/>
  <c r="E23" i="196" s="1"/>
  <c r="E24" i="196" s="1"/>
  <c r="E26" i="196" s="1"/>
  <c r="E27" i="196" s="1"/>
  <c r="E28" i="196" s="1"/>
  <c r="E29" i="196" s="1"/>
  <c r="E31" i="196" s="1"/>
  <c r="E32" i="196" s="1"/>
  <c r="E33" i="196" s="1"/>
  <c r="I12" i="196" s="1"/>
  <c r="I13" i="196" s="1"/>
  <c r="I14" i="196" s="1"/>
  <c r="I15" i="196" s="1"/>
  <c r="I17" i="196" s="1"/>
  <c r="I18" i="196" s="1"/>
  <c r="I19" i="196" s="1"/>
  <c r="I20" i="196" s="1"/>
  <c r="I23" i="196" s="1"/>
  <c r="I24" i="196" s="1"/>
  <c r="I26" i="196" s="1"/>
  <c r="I27" i="196" s="1"/>
  <c r="I28" i="196" s="1"/>
  <c r="I29" i="196" s="1"/>
  <c r="I31" i="196" s="1"/>
  <c r="I32" i="196" s="1"/>
  <c r="I33" i="196" s="1"/>
  <c r="M12" i="196" s="1"/>
  <c r="M13" i="196" s="1"/>
  <c r="M14" i="196" s="1"/>
  <c r="M15" i="196" s="1"/>
  <c r="M17" i="196" s="1"/>
  <c r="M18" i="196" s="1"/>
  <c r="M19" i="196" s="1"/>
  <c r="M20" i="196" s="1"/>
  <c r="M23" i="196" s="1"/>
  <c r="M24" i="196" s="1"/>
  <c r="M26" i="196" s="1"/>
  <c r="M27" i="196" s="1"/>
  <c r="M28" i="196" s="1"/>
  <c r="M29" i="196" s="1"/>
  <c r="M31" i="196" s="1"/>
  <c r="M32" i="196" s="1"/>
  <c r="M33" i="196" s="1"/>
  <c r="Q12" i="196" s="1"/>
  <c r="Q13" i="196" s="1"/>
  <c r="Q14" i="196" s="1"/>
  <c r="Q15" i="196" s="1"/>
  <c r="Q17" i="196" s="1"/>
  <c r="Q18" i="196" s="1"/>
  <c r="Q19" i="196" s="1"/>
  <c r="Q20" i="196" s="1"/>
  <c r="Q23" i="196" s="1"/>
  <c r="Q24" i="196" s="1"/>
  <c r="Q26" i="196" s="1"/>
  <c r="Q27" i="196" s="1"/>
  <c r="Q28" i="196" s="1"/>
  <c r="Q29" i="196" s="1"/>
  <c r="Q31" i="196" s="1"/>
  <c r="Q32" i="196" s="1"/>
  <c r="Q33" i="196" s="1"/>
  <c r="U12" i="196" s="1"/>
  <c r="U13" i="196" s="1"/>
  <c r="U14" i="196" s="1"/>
  <c r="U15" i="196" s="1"/>
  <c r="U17" i="196" s="1"/>
  <c r="U18" i="196" s="1"/>
  <c r="U19" i="196" s="1"/>
  <c r="U20" i="196" s="1"/>
  <c r="U23" i="196" s="1"/>
  <c r="U24" i="196" s="1"/>
  <c r="U26" i="196" s="1"/>
  <c r="U27" i="196" s="1"/>
  <c r="U28" i="196" s="1"/>
  <c r="U29" i="196" s="1"/>
  <c r="U31" i="196" s="1"/>
  <c r="U32" i="196" s="1"/>
  <c r="U33" i="196" s="1"/>
  <c r="E13" i="195"/>
  <c r="E14" i="195"/>
  <c r="E15" i="195"/>
  <c r="E17" i="195" s="1"/>
  <c r="E18" i="195" s="1"/>
  <c r="E19" i="195" s="1"/>
  <c r="E20" i="195" s="1"/>
  <c r="E23" i="195" s="1"/>
  <c r="E24" i="195" s="1"/>
  <c r="E26" i="195" s="1"/>
  <c r="E27" i="195" s="1"/>
  <c r="E28" i="195" s="1"/>
  <c r="E29" i="195" s="1"/>
  <c r="E31" i="195" s="1"/>
  <c r="E32" i="195" s="1"/>
  <c r="E33" i="195" s="1"/>
  <c r="I12" i="195" s="1"/>
  <c r="I13" i="195" s="1"/>
  <c r="I14" i="195" s="1"/>
  <c r="I15" i="195" s="1"/>
  <c r="I17" i="195" s="1"/>
  <c r="I18" i="195" s="1"/>
  <c r="I19" i="195" s="1"/>
  <c r="I20" i="195" s="1"/>
  <c r="I23" i="195" s="1"/>
  <c r="I24" i="195" s="1"/>
  <c r="I26" i="195" s="1"/>
  <c r="I27" i="195" s="1"/>
  <c r="I28" i="195" s="1"/>
  <c r="I29" i="195" s="1"/>
  <c r="I31" i="195" s="1"/>
  <c r="I32" i="195" s="1"/>
  <c r="I33" i="195" s="1"/>
  <c r="M12" i="195" s="1"/>
  <c r="M13" i="195" s="1"/>
  <c r="M14" i="195" s="1"/>
  <c r="M15" i="195" s="1"/>
  <c r="M17" i="195" s="1"/>
  <c r="M18" i="195" s="1"/>
  <c r="M19" i="195" s="1"/>
  <c r="M20" i="195" s="1"/>
  <c r="M23" i="195" s="1"/>
  <c r="M24" i="195" s="1"/>
  <c r="M26" i="195" s="1"/>
  <c r="M27" i="195" s="1"/>
  <c r="M28" i="195" s="1"/>
  <c r="M29" i="195" s="1"/>
  <c r="M31" i="195" s="1"/>
  <c r="M32" i="195" s="1"/>
  <c r="M33" i="195" s="1"/>
  <c r="Q12" i="195" s="1"/>
  <c r="Q13" i="195" s="1"/>
  <c r="Q14" i="195" s="1"/>
  <c r="Q15" i="195" s="1"/>
  <c r="Q17" i="195" s="1"/>
  <c r="Q18" i="195" s="1"/>
  <c r="Q19" i="195" s="1"/>
  <c r="Q20" i="195" s="1"/>
  <c r="Q23" i="195" s="1"/>
  <c r="Q24" i="195" s="1"/>
  <c r="Q26" i="195" s="1"/>
  <c r="Q27" i="195" s="1"/>
  <c r="Q28" i="195" s="1"/>
  <c r="Q29" i="195" s="1"/>
  <c r="Q31" i="195" s="1"/>
  <c r="Q32" i="195" s="1"/>
  <c r="Q33" i="195" s="1"/>
  <c r="U12" i="195" s="1"/>
  <c r="U13" i="195" s="1"/>
  <c r="U14" i="195" s="1"/>
  <c r="U15" i="195" s="1"/>
  <c r="U17" i="195" s="1"/>
  <c r="U18" i="195" s="1"/>
  <c r="U19" i="195" s="1"/>
  <c r="U20" i="195" s="1"/>
  <c r="U23" i="195" s="1"/>
  <c r="U24" i="195" s="1"/>
  <c r="U26" i="195" s="1"/>
  <c r="U27" i="195" s="1"/>
  <c r="U28" i="195" s="1"/>
  <c r="U29" i="195" s="1"/>
  <c r="U31" i="195" s="1"/>
  <c r="U32" i="195" s="1"/>
  <c r="U33" i="195" s="1"/>
  <c r="E13" i="183"/>
  <c r="E14" i="183" s="1"/>
  <c r="E15" i="183" s="1"/>
  <c r="E17" i="183" s="1"/>
  <c r="E18" i="183" s="1"/>
  <c r="E19" i="183" s="1"/>
  <c r="E20" i="183" s="1"/>
  <c r="E23" i="183" s="1"/>
  <c r="E24" i="183" s="1"/>
  <c r="E26" i="183" s="1"/>
  <c r="E27" i="183" s="1"/>
  <c r="E28" i="183" s="1"/>
  <c r="E29" i="183" s="1"/>
  <c r="E31" i="183" s="1"/>
  <c r="E32" i="183" s="1"/>
  <c r="E33" i="183" s="1"/>
  <c r="I12" i="183" s="1"/>
  <c r="I13" i="183" s="1"/>
  <c r="I14" i="183" s="1"/>
  <c r="I15" i="183" s="1"/>
  <c r="I17" i="183" s="1"/>
  <c r="I18" i="183" s="1"/>
  <c r="I19" i="183" s="1"/>
  <c r="I20" i="183" s="1"/>
  <c r="I23" i="183" s="1"/>
  <c r="I24" i="183" s="1"/>
  <c r="I26" i="183" s="1"/>
  <c r="I27" i="183" s="1"/>
  <c r="I28" i="183" s="1"/>
  <c r="I29" i="183" s="1"/>
  <c r="I31" i="183" s="1"/>
  <c r="I32" i="183" s="1"/>
  <c r="I33" i="183" s="1"/>
  <c r="M12" i="183" s="1"/>
  <c r="M13" i="183" s="1"/>
  <c r="M14" i="183" s="1"/>
  <c r="M15" i="183" s="1"/>
  <c r="M17" i="183" s="1"/>
  <c r="M18" i="183" s="1"/>
  <c r="M19" i="183" s="1"/>
  <c r="M20" i="183" s="1"/>
  <c r="M23" i="183" s="1"/>
  <c r="M24" i="183" s="1"/>
  <c r="M26" i="183" s="1"/>
  <c r="M27" i="183" s="1"/>
  <c r="M28" i="183" s="1"/>
  <c r="M29" i="183" s="1"/>
  <c r="M31" i="183" s="1"/>
  <c r="M32" i="183" s="1"/>
  <c r="M33" i="183" s="1"/>
  <c r="Q12" i="183" s="1"/>
  <c r="Q13" i="183" s="1"/>
  <c r="Q14" i="183" s="1"/>
  <c r="Q15" i="183" s="1"/>
  <c r="Q17" i="183" s="1"/>
  <c r="Q18" i="183" s="1"/>
  <c r="Q19" i="183" s="1"/>
  <c r="Q20" i="183" s="1"/>
  <c r="Q23" i="183" s="1"/>
  <c r="Q24" i="183" s="1"/>
  <c r="Q26" i="183" s="1"/>
  <c r="Q27" i="183" s="1"/>
  <c r="Q28" i="183" s="1"/>
  <c r="Q29" i="183" s="1"/>
  <c r="Q31" i="183" s="1"/>
  <c r="Q32" i="183" s="1"/>
  <c r="Q33" i="183" s="1"/>
  <c r="U12" i="183" s="1"/>
  <c r="U13" i="183" s="1"/>
  <c r="U14" i="183" s="1"/>
  <c r="U15" i="183" s="1"/>
  <c r="U17" i="183" s="1"/>
  <c r="U18" i="183" s="1"/>
  <c r="U19" i="183" s="1"/>
  <c r="U20" i="183" s="1"/>
  <c r="U23" i="183" s="1"/>
  <c r="U24" i="183" s="1"/>
  <c r="U26" i="183" s="1"/>
  <c r="U27" i="183" s="1"/>
  <c r="U28" i="183" s="1"/>
  <c r="U29" i="183" s="1"/>
  <c r="U31" i="183" s="1"/>
  <c r="U32" i="183" s="1"/>
  <c r="U33" i="183" s="1"/>
  <c r="E13" i="194"/>
  <c r="E14" i="194"/>
  <c r="E15" i="194"/>
  <c r="E17" i="194" s="1"/>
  <c r="E18" i="194" s="1"/>
  <c r="E19" i="194" s="1"/>
  <c r="E20" i="194" s="1"/>
  <c r="E23" i="194" s="1"/>
  <c r="E24" i="194" s="1"/>
  <c r="E26" i="194" s="1"/>
  <c r="E27" i="194" s="1"/>
  <c r="E28" i="194" s="1"/>
  <c r="E29" i="194" s="1"/>
  <c r="E31" i="194" s="1"/>
  <c r="E32" i="194" s="1"/>
  <c r="E33" i="194" s="1"/>
  <c r="I12" i="194" s="1"/>
  <c r="I13" i="194" s="1"/>
  <c r="I14" i="194" s="1"/>
  <c r="I15" i="194" s="1"/>
  <c r="I17" i="194" s="1"/>
  <c r="I18" i="194" s="1"/>
  <c r="I19" i="194" s="1"/>
  <c r="I20" i="194" s="1"/>
  <c r="I23" i="194" s="1"/>
  <c r="I24" i="194" s="1"/>
  <c r="I26" i="194" s="1"/>
  <c r="I27" i="194" s="1"/>
  <c r="I28" i="194" s="1"/>
  <c r="I29" i="194" s="1"/>
  <c r="I31" i="194" s="1"/>
  <c r="I32" i="194" s="1"/>
  <c r="I33" i="194" s="1"/>
  <c r="M12" i="194" s="1"/>
  <c r="M13" i="194" s="1"/>
  <c r="M14" i="194" s="1"/>
  <c r="M15" i="194" s="1"/>
  <c r="M17" i="194" s="1"/>
  <c r="M18" i="194" s="1"/>
  <c r="M19" i="194" s="1"/>
  <c r="M20" i="194" s="1"/>
  <c r="M23" i="194" s="1"/>
  <c r="M24" i="194" s="1"/>
  <c r="M26" i="194" s="1"/>
  <c r="M27" i="194" s="1"/>
  <c r="M28" i="194" s="1"/>
  <c r="M29" i="194" s="1"/>
  <c r="M31" i="194" s="1"/>
  <c r="M32" i="194" s="1"/>
  <c r="M33" i="194" s="1"/>
  <c r="Q12" i="194" s="1"/>
  <c r="Q13" i="194" s="1"/>
  <c r="Q14" i="194" s="1"/>
  <c r="Q15" i="194" s="1"/>
  <c r="Q17" i="194" s="1"/>
  <c r="Q18" i="194" s="1"/>
  <c r="Q19" i="194" s="1"/>
  <c r="Q20" i="194" s="1"/>
  <c r="Q23" i="194" s="1"/>
  <c r="Q24" i="194" s="1"/>
  <c r="Q26" i="194" s="1"/>
  <c r="Q27" i="194" s="1"/>
  <c r="Q28" i="194" s="1"/>
  <c r="Q29" i="194" s="1"/>
  <c r="Q31" i="194" s="1"/>
  <c r="Q32" i="194" s="1"/>
  <c r="Q33" i="194" s="1"/>
  <c r="U12" i="194" s="1"/>
  <c r="U13" i="194" s="1"/>
  <c r="U14" i="194" s="1"/>
  <c r="U15" i="194" s="1"/>
  <c r="U17" i="194" s="1"/>
  <c r="U18" i="194" s="1"/>
  <c r="U19" i="194" s="1"/>
  <c r="U20" i="194" s="1"/>
  <c r="U23" i="194" s="1"/>
  <c r="U24" i="194" s="1"/>
  <c r="U26" i="194" s="1"/>
  <c r="U27" i="194" s="1"/>
  <c r="U28" i="194" s="1"/>
  <c r="U29" i="194" s="1"/>
  <c r="U31" i="194" s="1"/>
  <c r="U32" i="194" s="1"/>
  <c r="U33" i="194" s="1"/>
  <c r="G21" i="192"/>
  <c r="K21" i="192"/>
  <c r="O21" i="192"/>
  <c r="S21" i="192"/>
  <c r="W21" i="194"/>
  <c r="W21" i="183"/>
  <c r="W21" i="195"/>
  <c r="W21" i="196"/>
  <c r="W21" i="198"/>
  <c r="G22" i="192"/>
  <c r="K22" i="192"/>
  <c r="O22" i="192"/>
  <c r="S22" i="192"/>
  <c r="W22" i="194"/>
  <c r="W22" i="183"/>
  <c r="W22" i="195"/>
  <c r="W22" i="196"/>
  <c r="W22" i="198"/>
  <c r="G25" i="192"/>
  <c r="K25" i="192"/>
  <c r="O25" i="192"/>
  <c r="S25" i="192"/>
  <c r="W25" i="183"/>
  <c r="W25" i="195"/>
  <c r="W25" i="196"/>
  <c r="W25" i="198"/>
  <c r="C10" i="5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S33" i="199"/>
  <c r="K33" i="199"/>
  <c r="W18" i="199"/>
  <c r="O33" i="198"/>
  <c r="W29" i="198"/>
  <c r="O29" i="192"/>
  <c r="O29" i="197" s="1"/>
  <c r="W32" i="198"/>
  <c r="G33" i="198"/>
  <c r="W18" i="198"/>
  <c r="S33" i="196"/>
  <c r="O33" i="196"/>
  <c r="O33" i="192" s="1"/>
  <c r="W32" i="196"/>
  <c r="K33" i="196"/>
  <c r="W18" i="196"/>
  <c r="S33" i="195"/>
  <c r="O33" i="195"/>
  <c r="W29" i="195"/>
  <c r="K33" i="195"/>
  <c r="G32" i="195"/>
  <c r="W32" i="195"/>
  <c r="G33" i="195"/>
  <c r="W33" i="195" s="1"/>
  <c r="W18" i="195"/>
  <c r="S32" i="192"/>
  <c r="S32" i="197" s="1"/>
  <c r="W20" i="183"/>
  <c r="O33" i="183"/>
  <c r="S33" i="183"/>
  <c r="K33" i="183"/>
  <c r="W18" i="183"/>
  <c r="S29" i="192"/>
  <c r="S29" i="197" s="1"/>
  <c r="S33" i="194"/>
  <c r="W29" i="194"/>
  <c r="K32" i="192"/>
  <c r="K32" i="197"/>
  <c r="W20" i="194"/>
  <c r="W32" i="194"/>
  <c r="G33" i="194"/>
  <c r="W33" i="194" s="1"/>
  <c r="O32" i="192"/>
  <c r="O32" i="197" s="1"/>
  <c r="O33" i="194"/>
  <c r="W27" i="197" l="1"/>
  <c r="O33" i="199"/>
  <c r="O33" i="197" s="1"/>
  <c r="G12" i="197"/>
  <c r="G17" i="197"/>
  <c r="W17" i="197" s="1"/>
  <c r="O12" i="197"/>
  <c r="O18" i="197" s="1"/>
  <c r="O20" i="197" s="1"/>
  <c r="W13" i="197"/>
  <c r="W23" i="197"/>
  <c r="G18" i="192"/>
  <c r="G32" i="183"/>
  <c r="G33" i="196"/>
  <c r="W33" i="196" s="1"/>
  <c r="W20" i="198"/>
  <c r="W13" i="192"/>
  <c r="W23" i="192"/>
  <c r="S18" i="197"/>
  <c r="S20" i="197" s="1"/>
  <c r="G29" i="192"/>
  <c r="W14" i="197"/>
  <c r="W24" i="197"/>
  <c r="K18" i="197"/>
  <c r="K20" i="197" s="1"/>
  <c r="S18" i="192"/>
  <c r="S20" i="192" s="1"/>
  <c r="W29" i="199"/>
  <c r="G32" i="199"/>
  <c r="W27" i="192"/>
  <c r="W14" i="192"/>
  <c r="K18" i="192"/>
  <c r="K20" i="192" s="1"/>
  <c r="W31" i="197"/>
  <c r="G15" i="197"/>
  <c r="W15" i="197" s="1"/>
  <c r="G26" i="197"/>
  <c r="W26" i="197" s="1"/>
  <c r="W31" i="192"/>
  <c r="W32" i="183" l="1"/>
  <c r="G32" i="192"/>
  <c r="W32" i="199"/>
  <c r="G33" i="199"/>
  <c r="W33" i="199" s="1"/>
  <c r="W18" i="192"/>
  <c r="G20" i="192"/>
  <c r="W20" i="192" s="1"/>
  <c r="W12" i="197"/>
  <c r="G18" i="197"/>
  <c r="W29" i="192"/>
  <c r="G29" i="197"/>
  <c r="W29" i="197" s="1"/>
  <c r="G33" i="183"/>
  <c r="W18" i="197" l="1"/>
  <c r="G20" i="197"/>
  <c r="W20" i="197" s="1"/>
  <c r="W32" i="192"/>
  <c r="G32" i="197"/>
  <c r="W32" i="197" s="1"/>
  <c r="W33" i="183"/>
  <c r="G33" i="192"/>
  <c r="W33" i="192" l="1"/>
  <c r="G33" i="197"/>
  <c r="W33" i="197" s="1"/>
</calcChain>
</file>

<file path=xl/sharedStrings.xml><?xml version="1.0" encoding="utf-8"?>
<sst xmlns="http://schemas.openxmlformats.org/spreadsheetml/2006/main" count="876" uniqueCount="64">
  <si>
    <t>(</t>
  </si>
  <si>
    <t>)</t>
  </si>
  <si>
    <t>Évaluation - autres données</t>
  </si>
  <si>
    <t>Calcul du taux global de taxation</t>
  </si>
  <si>
    <t>Taux des taxes</t>
  </si>
  <si>
    <t>Rapport du vérificateur sur le taux global de taxation</t>
  </si>
  <si>
    <t>Redresse-</t>
  </si>
  <si>
    <t>ment aux</t>
  </si>
  <si>
    <t>exercices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</si>
  <si>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janvier</t>
    </r>
  </si>
  <si>
    <t>AUTRES RENSEIGNEMENTS</t>
  </si>
  <si>
    <t>Solde au</t>
  </si>
  <si>
    <t>31 décembre</t>
  </si>
  <si>
    <t>TABLE DES MATIÈRES</t>
  </si>
  <si>
    <t>PAGE</t>
  </si>
  <si>
    <t>antérieurs</t>
  </si>
  <si>
    <t>Évaluation</t>
  </si>
  <si>
    <t>Richesse foncière aux fins de la péréquation</t>
  </si>
  <si>
    <t>Certificat du trésorier ou du secrétaire-trésorier</t>
  </si>
  <si>
    <t>SUJET</t>
  </si>
  <si>
    <t>Ajouter</t>
  </si>
  <si>
    <t>Déduire</t>
  </si>
  <si>
    <t>Emprunts à long terme approuvés non contractés</t>
  </si>
  <si>
    <t>Questionnaire</t>
  </si>
  <si>
    <t>Autres données</t>
  </si>
  <si>
    <t>Fonds de roulement - analyse du capital engagé</t>
  </si>
  <si>
    <t>Fonds de roulement - analyse du capital autorisé</t>
  </si>
  <si>
    <t>Taxes municipales à recevoir</t>
  </si>
  <si>
    <t>Analyse des projets en cours</t>
  </si>
  <si>
    <t>Analyse des soldes disponibles des règlements d'emprunt fermés</t>
  </si>
  <si>
    <t>Analyse des subventions à recevoir - dette à long terme</t>
  </si>
  <si>
    <t>Revenus reportés - Immeubles industriels municipaux</t>
  </si>
  <si>
    <t>RENSEIGNEMENTS STATISTIQUES</t>
  </si>
  <si>
    <t>Éléments d'actif</t>
  </si>
  <si>
    <t xml:space="preserve"> </t>
  </si>
  <si>
    <t xml:space="preserve">  Propriétés destinées à la revente</t>
  </si>
  <si>
    <t xml:space="preserve">  Prêts</t>
  </si>
  <si>
    <t xml:space="preserve">  Dette à long terme</t>
  </si>
  <si>
    <t xml:space="preserve">    Frais reportés liés à la dette à long terme</t>
  </si>
  <si>
    <t xml:space="preserve">    Montants des débiteurs et autres montants </t>
  </si>
  <si>
    <t xml:space="preserve">   </t>
  </si>
  <si>
    <t xml:space="preserve">    affectés au remboursement de la dette à long terme</t>
  </si>
  <si>
    <t xml:space="preserve">    Autres dettes n'affectant pas l'investissement net</t>
  </si>
  <si>
    <t>ADMINISTRATION MUNICIPALE</t>
  </si>
  <si>
    <t>Nom de la municipalité :</t>
  </si>
  <si>
    <t>Nom de l'organisme :</t>
  </si>
  <si>
    <t>ORGANISME CONTRÔLÉ A</t>
  </si>
  <si>
    <t>ÉLIMINATIONS</t>
  </si>
  <si>
    <t>ORGANISME CONTRÔLÉ B</t>
  </si>
  <si>
    <t>ORGANISME CONTRÔLÉ C</t>
  </si>
  <si>
    <t>ORGANISME CONTRÔLÉ D</t>
  </si>
  <si>
    <t>CONSOLIDÉ AVANT ÉLIMINATIONS</t>
  </si>
  <si>
    <t>CONSOLIDÉ APRÈS ÉLIMINATIONS</t>
  </si>
  <si>
    <t>INVESTISSEMENT NET DANS LES IMMOBILISATIONS ET AUTRES ACTIFS</t>
  </si>
  <si>
    <t xml:space="preserve">    Dettes aux fins des activités de fonctionnement</t>
  </si>
  <si>
    <t>Éléments de passif correspondant</t>
  </si>
  <si>
    <t xml:space="preserve">  Placements de portefeuille à titre d'investissement</t>
  </si>
  <si>
    <t xml:space="preserve">  Participations dans des entreprises municipales et </t>
  </si>
  <si>
    <t xml:space="preserve">  des partenariats commerciaux</t>
  </si>
  <si>
    <t xml:space="preserve">  éléments de passif</t>
  </si>
  <si>
    <t>Ajustements aux éléments d'actif</t>
  </si>
  <si>
    <t xml:space="preserve">  Dette en cours de refinancement et ajustements aux</t>
  </si>
  <si>
    <t xml:space="preserve">  Immobilisations corporelles et actifs incorporels achetés</t>
  </si>
  <si>
    <t>EXERCICE TERMINÉ LE 31 DÉCEMBRE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</si>
</sst>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"/>
    <numFmt numFmtId="165" formatCode="#,###;\(#,###\)"/>
    <numFmt numFmtId="166" formatCode="#,##0\ \ ;\(#,##0\)\ "/>
    <numFmt numFmtId="167" formatCode="#,###\ ;\(#,###\)"/>
  </numFmts>
  <fonts count="35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2" fillId="21" borderId="3" applyNumberFormat="0" applyFont="0" applyAlignment="0" applyProtection="0"/>
    <xf numFmtId="37" fontId="2" fillId="0" borderId="0" applyProtection="0">
      <alignment horizontal="center"/>
    </xf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16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4" fillId="0" borderId="11" xfId="0" applyFont="1" applyFill="1" applyBorder="1"/>
    <xf numFmtId="0" fontId="6" fillId="0" borderId="0" xfId="0" applyFont="1" applyFill="1" applyAlignment="1">
      <alignment horizontal="center" vertical="top"/>
    </xf>
    <xf numFmtId="164" fontId="9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0" fontId="29" fillId="0" borderId="0" xfId="0" applyFont="1" applyFill="1" applyAlignment="1">
      <alignment vertical="top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0" fillId="0" borderId="0" xfId="0" applyFont="1" applyFill="1" applyAlignment="1">
      <alignment vertical="top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Continuous" vertical="top"/>
    </xf>
    <xf numFmtId="0" fontId="5" fillId="0" borderId="0" xfId="0" applyFont="1" applyFill="1" applyAlignment="1">
      <alignment horizontal="center" vertical="top"/>
    </xf>
    <xf numFmtId="164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vertical="top"/>
    </xf>
    <xf numFmtId="49" fontId="2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wrapText="1"/>
    </xf>
    <xf numFmtId="166" fontId="9" fillId="0" borderId="0" xfId="0" applyNumberFormat="1" applyFont="1" applyFill="1" applyBorder="1" applyAlignment="1"/>
    <xf numFmtId="0" fontId="9" fillId="0" borderId="0" xfId="0" applyFont="1" applyFill="1" applyBorder="1"/>
    <xf numFmtId="0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vertical="top"/>
    </xf>
    <xf numFmtId="164" fontId="4" fillId="0" borderId="12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right" vertical="top"/>
    </xf>
    <xf numFmtId="166" fontId="4" fillId="0" borderId="12" xfId="0" applyNumberFormat="1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Alignment="1">
      <alignment horizontal="right" vertical="top"/>
    </xf>
    <xf numFmtId="167" fontId="6" fillId="0" borderId="12" xfId="0" applyNumberFormat="1" applyFont="1" applyFill="1" applyBorder="1" applyAlignment="1">
      <alignment horizontal="right" vertical="top"/>
    </xf>
    <xf numFmtId="167" fontId="4" fillId="0" borderId="11" xfId="0" applyNumberFormat="1" applyFont="1" applyFill="1" applyBorder="1" applyAlignment="1">
      <alignment horizontal="right" vertical="top"/>
    </xf>
    <xf numFmtId="167" fontId="6" fillId="0" borderId="11" xfId="0" applyNumberFormat="1" applyFont="1" applyFill="1" applyBorder="1" applyAlignment="1">
      <alignment horizontal="right" vertical="top"/>
    </xf>
    <xf numFmtId="166" fontId="9" fillId="0" borderId="12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167" fontId="6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 horizontal="right" vertical="top"/>
    </xf>
    <xf numFmtId="166" fontId="4" fillId="0" borderId="13" xfId="0" applyNumberFormat="1" applyFont="1" applyFill="1" applyBorder="1" applyAlignment="1">
      <alignment horizontal="right" vertical="top"/>
    </xf>
    <xf numFmtId="164" fontId="4" fillId="0" borderId="13" xfId="0" applyNumberFormat="1" applyFont="1" applyFill="1" applyBorder="1" applyAlignment="1">
      <alignment horizontal="right"/>
    </xf>
    <xf numFmtId="166" fontId="9" fillId="0" borderId="13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textRotation="180"/>
    </xf>
    <xf numFmtId="164" fontId="3" fillId="0" borderId="12" xfId="0" applyNumberFormat="1" applyFont="1" applyFill="1" applyBorder="1" applyAlignment="1">
      <alignment vertical="top"/>
    </xf>
    <xf numFmtId="1" fontId="3" fillId="0" borderId="12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0" fontId="4" fillId="0" borderId="0" xfId="0" applyFont="1" applyFill="1" applyAlignment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9" fillId="0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right" vertical="top"/>
    </xf>
    <xf numFmtId="166" fontId="4" fillId="0" borderId="10" xfId="0" applyNumberFormat="1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center"/>
    </xf>
    <xf numFmtId="166" fontId="9" fillId="0" borderId="1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167" fontId="4" fillId="0" borderId="10" xfId="0" applyNumberFormat="1" applyFont="1" applyFill="1" applyBorder="1" applyAlignment="1">
      <alignment horizontal="right" vertical="top"/>
    </xf>
    <xf numFmtId="167" fontId="4" fillId="0" borderId="13" xfId="0" applyNumberFormat="1" applyFont="1" applyFill="1" applyBorder="1" applyAlignment="1">
      <alignment horizontal="right" vertical="top"/>
    </xf>
    <xf numFmtId="167" fontId="6" fillId="0" borderId="10" xfId="0" applyNumberFormat="1" applyFont="1" applyFill="1" applyBorder="1"/>
    <xf numFmtId="0" fontId="4" fillId="0" borderId="10" xfId="0" applyFont="1" applyFill="1" applyBorder="1" applyAlignment="1"/>
    <xf numFmtId="164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31" fillId="0" borderId="0" xfId="0" applyFont="1" applyFill="1" applyAlignment="1">
      <alignment horizontal="center"/>
    </xf>
    <xf numFmtId="164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164" fontId="9" fillId="0" borderId="0" xfId="0" applyNumberFormat="1" applyFont="1" applyFill="1" applyBorder="1" applyAlignment="1"/>
    <xf numFmtId="166" fontId="9" fillId="0" borderId="0" xfId="0" applyNumberFormat="1" applyFont="1" applyFill="1" applyAlignment="1">
      <alignment horizontal="right"/>
    </xf>
    <xf numFmtId="167" fontId="31" fillId="0" borderId="12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Continuous"/>
    </xf>
    <xf numFmtId="0" fontId="31" fillId="0" borderId="0" xfId="0" applyFont="1" applyFill="1" applyBorder="1" applyAlignment="1"/>
    <xf numFmtId="0" fontId="31" fillId="0" borderId="12" xfId="0" applyFont="1" applyFill="1" applyBorder="1" applyAlignment="1"/>
    <xf numFmtId="164" fontId="31" fillId="0" borderId="0" xfId="0" applyNumberFormat="1" applyFont="1" applyFill="1" applyBorder="1" applyAlignment="1">
      <alignment horizontal="center"/>
    </xf>
    <xf numFmtId="164" fontId="31" fillId="0" borderId="12" xfId="0" applyNumberFormat="1" applyFont="1" applyFill="1" applyBorder="1" applyAlignment="1">
      <alignment horizontal="center"/>
    </xf>
    <xf numFmtId="0" fontId="33" fillId="0" borderId="0" xfId="0" applyFont="1" applyFill="1" applyAlignment="1"/>
    <xf numFmtId="0" fontId="34" fillId="0" borderId="0" xfId="0" applyFont="1" applyFill="1" applyAlignment="1"/>
    <xf numFmtId="0" fontId="34" fillId="0" borderId="12" xfId="0" applyFont="1" applyFill="1" applyBorder="1" applyAlignment="1"/>
    <xf numFmtId="49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/>
    <xf numFmtId="0" fontId="32" fillId="0" borderId="0" xfId="0" applyFont="1" applyFill="1" applyBorder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31" fillId="0" borderId="0" xfId="0" applyNumberFormat="1" applyFont="1" applyFill="1" applyAlignment="1"/>
    <xf numFmtId="164" fontId="31" fillId="0" borderId="12" xfId="0" applyNumberFormat="1" applyFont="1" applyFill="1" applyBorder="1" applyAlignment="1"/>
    <xf numFmtId="164" fontId="32" fillId="0" borderId="0" xfId="0" applyNumberFormat="1" applyFont="1" applyFill="1" applyBorder="1" applyAlignment="1"/>
    <xf numFmtId="166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/>
    <xf numFmtId="0" fontId="9" fillId="0" borderId="10" xfId="0" applyFont="1" applyFill="1" applyBorder="1" applyAlignment="1"/>
    <xf numFmtId="164" fontId="4" fillId="0" borderId="14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166" fontId="4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top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ncept" xfId="29" xr:uid="{00000000-0005-0000-0000-00001C000000}"/>
    <cellStyle name="Entrée" xfId="30" builtinId="20" customBuiltin="1"/>
    <cellStyle name="Insatisfaisant" xfId="31" builtinId="27" customBuiltin="1"/>
    <cellStyle name="Neutre" xfId="32" builtinId="28" customBuiltin="1"/>
    <cellStyle name="Normal" xfId="0" builtinId="0"/>
    <cellStyle name="Note" xfId="28" builtinId="10" customBuiltin="1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/>
  <dimension ref="A1:D25"/>
  <sheetViews>
    <sheetView workbookViewId="0">
      <selection activeCell="A9" sqref="A9"/>
    </sheetView>
  </sheetViews>
  <sheetFormatPr baseColWidth="10" defaultRowHeight="12.5" x14ac:dyDescent="0.25"/>
  <cols>
    <col min="1" max="1" width="62.1796875" customWidth="1"/>
    <col min="2" max="2" width="2.7265625" customWidth="1"/>
  </cols>
  <sheetData>
    <row r="1" spans="1:4" ht="13" x14ac:dyDescent="0.3">
      <c r="A1" s="1" t="s">
        <v>13</v>
      </c>
      <c r="B1" s="1"/>
      <c r="C1" s="1"/>
      <c r="D1" s="1"/>
    </row>
    <row r="2" spans="1:4" x14ac:dyDescent="0.25">
      <c r="A2" t="s">
        <v>19</v>
      </c>
      <c r="C2" s="2" t="s">
        <v>14</v>
      </c>
      <c r="D2" s="2"/>
    </row>
    <row r="6" spans="1:4" x14ac:dyDescent="0.25">
      <c r="A6" t="s">
        <v>32</v>
      </c>
      <c r="C6">
        <v>31</v>
      </c>
    </row>
    <row r="8" spans="1:4" x14ac:dyDescent="0.25">
      <c r="A8" t="s">
        <v>10</v>
      </c>
    </row>
    <row r="9" spans="1:4" x14ac:dyDescent="0.25">
      <c r="A9" t="s">
        <v>16</v>
      </c>
      <c r="C9">
        <v>33</v>
      </c>
    </row>
    <row r="10" spans="1:4" x14ac:dyDescent="0.25">
      <c r="A10" t="s">
        <v>17</v>
      </c>
      <c r="C10">
        <f>C9</f>
        <v>33</v>
      </c>
    </row>
    <row r="11" spans="1:4" x14ac:dyDescent="0.25">
      <c r="A11" t="s">
        <v>18</v>
      </c>
      <c r="C11">
        <f>C10</f>
        <v>33</v>
      </c>
    </row>
    <row r="12" spans="1:4" x14ac:dyDescent="0.25">
      <c r="A12" t="s">
        <v>2</v>
      </c>
      <c r="C12">
        <f>C11+1</f>
        <v>34</v>
      </c>
    </row>
    <row r="13" spans="1:4" x14ac:dyDescent="0.25">
      <c r="A13" t="s">
        <v>5</v>
      </c>
      <c r="C13">
        <f>C12+1</f>
        <v>35</v>
      </c>
    </row>
    <row r="14" spans="1:4" x14ac:dyDescent="0.25">
      <c r="A14" t="s">
        <v>3</v>
      </c>
      <c r="C14">
        <f>C13+1</f>
        <v>36</v>
      </c>
    </row>
    <row r="15" spans="1:4" x14ac:dyDescent="0.25">
      <c r="A15" t="s">
        <v>4</v>
      </c>
      <c r="C15">
        <f>C14+1</f>
        <v>37</v>
      </c>
    </row>
    <row r="16" spans="1:4" x14ac:dyDescent="0.25">
      <c r="A16" t="s">
        <v>25</v>
      </c>
      <c r="C16">
        <f>C15+1</f>
        <v>38</v>
      </c>
    </row>
    <row r="17" spans="1:3" x14ac:dyDescent="0.25">
      <c r="A17" t="s">
        <v>26</v>
      </c>
      <c r="C17">
        <f>C16</f>
        <v>38</v>
      </c>
    </row>
    <row r="18" spans="1:3" x14ac:dyDescent="0.25">
      <c r="A18" t="s">
        <v>27</v>
      </c>
      <c r="C18">
        <f t="shared" ref="C18:C25" si="0">C17+1</f>
        <v>39</v>
      </c>
    </row>
    <row r="19" spans="1:3" x14ac:dyDescent="0.25">
      <c r="A19" t="s">
        <v>28</v>
      </c>
      <c r="C19">
        <f t="shared" si="0"/>
        <v>40</v>
      </c>
    </row>
    <row r="20" spans="1:3" x14ac:dyDescent="0.25">
      <c r="A20" t="s">
        <v>29</v>
      </c>
      <c r="C20">
        <f t="shared" si="0"/>
        <v>41</v>
      </c>
    </row>
    <row r="21" spans="1:3" x14ac:dyDescent="0.25">
      <c r="A21" t="s">
        <v>30</v>
      </c>
      <c r="C21">
        <f t="shared" si="0"/>
        <v>42</v>
      </c>
    </row>
    <row r="22" spans="1:3" x14ac:dyDescent="0.25">
      <c r="A22" t="s">
        <v>31</v>
      </c>
      <c r="C22">
        <f t="shared" si="0"/>
        <v>43</v>
      </c>
    </row>
    <row r="23" spans="1:3" x14ac:dyDescent="0.25">
      <c r="A23" t="s">
        <v>22</v>
      </c>
      <c r="C23">
        <f t="shared" si="0"/>
        <v>44</v>
      </c>
    </row>
    <row r="24" spans="1:3" x14ac:dyDescent="0.25">
      <c r="A24" t="s">
        <v>23</v>
      </c>
      <c r="C24">
        <f t="shared" si="0"/>
        <v>45</v>
      </c>
    </row>
    <row r="25" spans="1:3" x14ac:dyDescent="0.25">
      <c r="A25" t="s">
        <v>24</v>
      </c>
      <c r="C25">
        <f t="shared" si="0"/>
        <v>46</v>
      </c>
    </row>
  </sheetData>
  <phoneticPr fontId="10" type="noConversion"/>
  <printOptions horizontalCentered="1"/>
  <pageMargins left="0.59055118110236227" right="0.59055118110236227" top="0.59055118110236227" bottom="0.59055118110236227" header="0.39370078740157483" footer="0.39370078740157483"/>
  <pageSetup orientation="portrait" horizontalDpi="300" verticalDpi="300" r:id="rId1"/>
  <headerFooter alignWithMargins="0">
    <oddHeader>&amp;R&amp;"Arial,Italique"PROJET</oddHeader>
    <oddFooter xml:space="preserve">&amp;L&amp;8&amp;F&amp;A&amp;D&amp;R3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6"/>
  <sheetViews>
    <sheetView tabSelected="1" workbookViewId="0">
      <selection activeCell="C4" sqref="C4:X4"/>
    </sheetView>
  </sheetViews>
  <sheetFormatPr baseColWidth="10" defaultColWidth="9.1796875" defaultRowHeight="13" customHeight="1" x14ac:dyDescent="0.25"/>
  <cols>
    <col min="1" max="1" width="0.1796875" style="5" customWidth="1"/>
    <col min="2" max="2" width="2.36328125" style="5" hidden="1" customWidth="1"/>
    <col min="3" max="3" width="19.26953125" style="33" customWidth="1"/>
    <col min="4" max="4" width="27" style="33" customWidth="1"/>
    <col min="5" max="5" width="2.1796875" style="33" customWidth="1"/>
    <col min="6" max="6" width="1.26953125" style="130" customWidth="1"/>
    <col min="7" max="7" width="15.7265625" style="33" customWidth="1"/>
    <col min="8" max="8" width="1.26953125" style="130" customWidth="1"/>
    <col min="9" max="9" width="2.7265625" style="33" customWidth="1"/>
    <col min="10" max="10" width="1.26953125" style="130" customWidth="1"/>
    <col min="11" max="11" width="15.7265625" style="33" customWidth="1"/>
    <col min="12" max="12" width="1.26953125" style="130" customWidth="1"/>
    <col min="13" max="13" width="2.7265625" style="33" customWidth="1"/>
    <col min="14" max="14" width="1.26953125" style="143" customWidth="1"/>
    <col min="15" max="15" width="15.7265625" style="33" customWidth="1"/>
    <col min="16" max="16" width="1.26953125" style="130" customWidth="1"/>
    <col min="17" max="17" width="2.7265625" style="33" customWidth="1"/>
    <col min="18" max="18" width="1.26953125" style="130" customWidth="1"/>
    <col min="19" max="19" width="15.7265625" style="33" customWidth="1"/>
    <col min="20" max="20" width="1.26953125" style="130" customWidth="1"/>
    <col min="21" max="21" width="2.7265625" style="33" customWidth="1"/>
    <col min="22" max="22" width="1.26953125" style="130" customWidth="1"/>
    <col min="23" max="23" width="15.7265625" style="33" customWidth="1"/>
    <col min="24" max="24" width="1.26953125" style="33" customWidth="1"/>
    <col min="25" max="16384" width="9.1796875" style="5"/>
  </cols>
  <sheetData>
    <row r="1" spans="2:25" ht="12.75" customHeight="1" x14ac:dyDescent="0.25"/>
    <row r="2" spans="2:25" ht="12.75" customHeight="1" x14ac:dyDescent="0.25"/>
    <row r="3" spans="2:25" s="3" customFormat="1" ht="12.75" customHeight="1" x14ac:dyDescent="0.25">
      <c r="B3" s="91"/>
      <c r="C3" s="162" t="s">
        <v>53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5" s="3" customFormat="1" ht="12.75" customHeight="1" x14ac:dyDescent="0.25">
      <c r="C4" s="162" t="s">
        <v>63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25" s="3" customFormat="1" ht="12.75" customHeight="1" x14ac:dyDescent="0.25">
      <c r="C5" s="14"/>
      <c r="D5" s="14"/>
      <c r="E5" s="14"/>
      <c r="F5" s="131"/>
      <c r="G5" s="14"/>
      <c r="H5" s="131"/>
      <c r="I5" s="14"/>
      <c r="J5" s="131"/>
      <c r="K5" s="14"/>
      <c r="L5" s="131"/>
      <c r="M5" s="14"/>
      <c r="N5" s="131"/>
      <c r="O5" s="14"/>
      <c r="P5" s="131"/>
      <c r="Q5" s="14"/>
      <c r="R5" s="131"/>
      <c r="S5" s="14"/>
      <c r="T5" s="131"/>
      <c r="U5" s="14"/>
      <c r="V5" s="131"/>
      <c r="W5" s="14"/>
      <c r="X5" s="14"/>
    </row>
    <row r="6" spans="2:25" s="3" customFormat="1" ht="12.75" customHeight="1" x14ac:dyDescent="0.3">
      <c r="C6" s="11" t="s">
        <v>43</v>
      </c>
      <c r="D6" s="14"/>
      <c r="E6" s="14"/>
      <c r="F6" s="131"/>
      <c r="G6" s="14"/>
      <c r="H6" s="131"/>
      <c r="I6" s="14"/>
      <c r="J6" s="131"/>
      <c r="K6" s="14"/>
      <c r="L6" s="131"/>
      <c r="M6" s="14"/>
      <c r="N6" s="131"/>
      <c r="O6" s="14"/>
      <c r="P6" s="131"/>
      <c r="Q6" s="14"/>
      <c r="R6" s="131"/>
      <c r="S6" s="14"/>
      <c r="T6" s="131"/>
      <c r="U6" s="14"/>
      <c r="V6" s="131"/>
      <c r="W6" s="14"/>
      <c r="X6" s="14"/>
    </row>
    <row r="7" spans="2:25" ht="12.75" customHeight="1" x14ac:dyDescent="0.25">
      <c r="C7" s="17"/>
      <c r="D7" s="17"/>
      <c r="E7" s="17"/>
      <c r="G7" s="21" t="s">
        <v>11</v>
      </c>
      <c r="H7" s="149"/>
      <c r="I7" s="21"/>
      <c r="J7" s="147"/>
      <c r="K7" s="96" t="s">
        <v>6</v>
      </c>
      <c r="L7" s="131"/>
      <c r="M7" s="34"/>
      <c r="N7" s="144"/>
      <c r="O7" s="36" t="s">
        <v>20</v>
      </c>
      <c r="P7" s="132"/>
      <c r="Q7" s="36"/>
      <c r="R7" s="132"/>
      <c r="S7" s="36" t="s">
        <v>21</v>
      </c>
      <c r="T7" s="132"/>
      <c r="U7" s="36"/>
      <c r="V7" s="138"/>
      <c r="W7" s="21" t="s">
        <v>11</v>
      </c>
      <c r="X7" s="21"/>
    </row>
    <row r="8" spans="2:25" ht="12.75" customHeight="1" x14ac:dyDescent="0.25">
      <c r="C8" s="17" t="s">
        <v>44</v>
      </c>
      <c r="G8" s="21" t="s">
        <v>9</v>
      </c>
      <c r="H8" s="149"/>
      <c r="I8" s="21"/>
      <c r="J8" s="147"/>
      <c r="K8" s="96" t="s">
        <v>7</v>
      </c>
      <c r="L8" s="131"/>
      <c r="M8" s="34"/>
      <c r="N8" s="144"/>
      <c r="O8" s="36"/>
      <c r="P8" s="132"/>
      <c r="Q8" s="36"/>
      <c r="R8" s="132"/>
      <c r="S8" s="36"/>
      <c r="T8" s="132"/>
      <c r="U8" s="36"/>
      <c r="V8" s="139"/>
      <c r="W8" s="24" t="s">
        <v>12</v>
      </c>
      <c r="X8" s="24"/>
    </row>
    <row r="9" spans="2:25" ht="12.75" customHeight="1" x14ac:dyDescent="0.25">
      <c r="C9" s="38"/>
      <c r="G9" s="39"/>
      <c r="H9" s="150"/>
      <c r="I9" s="39"/>
      <c r="J9" s="147"/>
      <c r="K9" s="97" t="s">
        <v>8</v>
      </c>
      <c r="L9" s="133"/>
      <c r="M9" s="25"/>
      <c r="N9" s="144"/>
      <c r="O9" s="25"/>
      <c r="P9" s="133"/>
      <c r="Q9" s="25"/>
      <c r="R9" s="141"/>
      <c r="S9" s="25"/>
      <c r="T9" s="133"/>
      <c r="U9" s="25"/>
      <c r="V9" s="139"/>
      <c r="W9" s="40"/>
      <c r="X9" s="40"/>
    </row>
    <row r="10" spans="2:25" s="94" customFormat="1" ht="12.75" customHeight="1" thickBot="1" x14ac:dyDescent="0.3">
      <c r="C10" s="90"/>
      <c r="D10" s="41"/>
      <c r="E10" s="41"/>
      <c r="F10" s="154"/>
      <c r="G10" s="92"/>
      <c r="H10" s="151"/>
      <c r="I10" s="92"/>
      <c r="J10" s="140"/>
      <c r="K10" s="98" t="s">
        <v>15</v>
      </c>
      <c r="L10" s="134"/>
      <c r="M10" s="43"/>
      <c r="N10" s="145"/>
      <c r="O10" s="43"/>
      <c r="P10" s="134"/>
      <c r="Q10" s="43"/>
      <c r="R10" s="142"/>
      <c r="S10" s="43"/>
      <c r="T10" s="134"/>
      <c r="U10" s="43"/>
      <c r="V10" s="140"/>
      <c r="W10" s="93"/>
      <c r="X10" s="93"/>
    </row>
    <row r="11" spans="2:25" ht="15" customHeight="1" x14ac:dyDescent="0.25">
      <c r="C11" s="95" t="s">
        <v>33</v>
      </c>
      <c r="D11" s="45"/>
      <c r="E11" s="45"/>
      <c r="F11" s="148"/>
      <c r="G11" s="47"/>
      <c r="H11" s="152"/>
      <c r="I11" s="47"/>
      <c r="J11" s="148"/>
      <c r="K11" s="48"/>
      <c r="L11" s="146"/>
      <c r="M11" s="48"/>
      <c r="N11" s="6"/>
      <c r="O11" s="50"/>
      <c r="P11" s="135"/>
      <c r="Q11" s="50"/>
      <c r="R11" s="15"/>
      <c r="S11" s="50"/>
      <c r="T11" s="135"/>
      <c r="U11" s="50"/>
      <c r="V11" s="6"/>
      <c r="W11" s="50"/>
      <c r="X11" s="50"/>
    </row>
    <row r="12" spans="2:25" s="3" customFormat="1" ht="12.75" customHeight="1" x14ac:dyDescent="0.25">
      <c r="C12" s="4" t="s">
        <v>62</v>
      </c>
      <c r="D12" s="9"/>
      <c r="E12" s="61">
        <v>1</v>
      </c>
      <c r="F12" s="6"/>
      <c r="G12" s="70"/>
      <c r="H12" s="128"/>
      <c r="I12" s="61">
        <f>E33+1</f>
        <v>18</v>
      </c>
      <c r="J12" s="123"/>
      <c r="K12" s="70"/>
      <c r="L12" s="128"/>
      <c r="M12" s="61">
        <f>I33+1</f>
        <v>35</v>
      </c>
      <c r="N12" s="123"/>
      <c r="O12" s="70"/>
      <c r="P12" s="128"/>
      <c r="Q12" s="61">
        <f>M33+1</f>
        <v>52</v>
      </c>
      <c r="R12" s="123"/>
      <c r="S12" s="70"/>
      <c r="T12" s="128"/>
      <c r="U12" s="61">
        <f>Q33+1</f>
        <v>69</v>
      </c>
      <c r="V12" s="123"/>
      <c r="W12" s="70">
        <f>G12+K12+O12-S12</f>
        <v>0</v>
      </c>
      <c r="X12" s="54"/>
      <c r="Y12" s="5"/>
    </row>
    <row r="13" spans="2:25" s="3" customFormat="1" ht="12.75" customHeight="1" x14ac:dyDescent="0.25">
      <c r="C13" s="4" t="s">
        <v>35</v>
      </c>
      <c r="D13" s="9"/>
      <c r="E13" s="61">
        <f>E12+1</f>
        <v>2</v>
      </c>
      <c r="F13" s="6" t="s">
        <v>34</v>
      </c>
      <c r="G13" s="70"/>
      <c r="H13" s="128" t="s">
        <v>34</v>
      </c>
      <c r="I13" s="61">
        <f>I12+1</f>
        <v>19</v>
      </c>
      <c r="J13" s="123" t="s">
        <v>34</v>
      </c>
      <c r="K13" s="70"/>
      <c r="L13" s="128" t="s">
        <v>34</v>
      </c>
      <c r="M13" s="61">
        <f>M12+1</f>
        <v>36</v>
      </c>
      <c r="N13" s="123" t="s">
        <v>34</v>
      </c>
      <c r="O13" s="70"/>
      <c r="P13" s="128" t="s">
        <v>34</v>
      </c>
      <c r="Q13" s="61">
        <f>Q12+1</f>
        <v>53</v>
      </c>
      <c r="R13" s="123" t="s">
        <v>34</v>
      </c>
      <c r="S13" s="70"/>
      <c r="T13" s="128" t="s">
        <v>34</v>
      </c>
      <c r="U13" s="61">
        <f>U12+1</f>
        <v>70</v>
      </c>
      <c r="V13" s="123" t="s">
        <v>34</v>
      </c>
      <c r="W13" s="70">
        <f t="shared" ref="W13:W33" si="0">G13+K13+O13-S13</f>
        <v>0</v>
      </c>
      <c r="X13" s="54" t="s">
        <v>34</v>
      </c>
      <c r="Y13" s="5"/>
    </row>
    <row r="14" spans="2:25" s="3" customFormat="1" ht="12.75" customHeight="1" x14ac:dyDescent="0.25">
      <c r="C14" s="4" t="s">
        <v>36</v>
      </c>
      <c r="D14" s="9"/>
      <c r="E14" s="61">
        <f>E13+1</f>
        <v>3</v>
      </c>
      <c r="F14" s="6"/>
      <c r="G14" s="70"/>
      <c r="H14" s="128"/>
      <c r="I14" s="61">
        <f>I13+1</f>
        <v>20</v>
      </c>
      <c r="J14" s="123"/>
      <c r="K14" s="70"/>
      <c r="L14" s="128"/>
      <c r="M14" s="61">
        <f>M13+1</f>
        <v>37</v>
      </c>
      <c r="N14" s="123"/>
      <c r="O14" s="70"/>
      <c r="P14" s="128"/>
      <c r="Q14" s="61">
        <f>Q13+1</f>
        <v>54</v>
      </c>
      <c r="R14" s="123"/>
      <c r="S14" s="70"/>
      <c r="T14" s="128"/>
      <c r="U14" s="61">
        <f>U13+1</f>
        <v>71</v>
      </c>
      <c r="V14" s="123"/>
      <c r="W14" s="70">
        <f t="shared" si="0"/>
        <v>0</v>
      </c>
      <c r="X14" s="54"/>
      <c r="Y14" s="5"/>
    </row>
    <row r="15" spans="2:25" s="3" customFormat="1" ht="12.75" customHeight="1" x14ac:dyDescent="0.25">
      <c r="C15" s="4" t="s">
        <v>56</v>
      </c>
      <c r="D15" s="9"/>
      <c r="E15" s="61">
        <f>E14+1</f>
        <v>4</v>
      </c>
      <c r="F15" s="6"/>
      <c r="G15" s="70"/>
      <c r="H15" s="128"/>
      <c r="I15" s="61">
        <f>I14+1</f>
        <v>21</v>
      </c>
      <c r="J15" s="123"/>
      <c r="K15" s="70"/>
      <c r="L15" s="128"/>
      <c r="M15" s="61">
        <f>M14+1</f>
        <v>38</v>
      </c>
      <c r="N15" s="123"/>
      <c r="O15" s="70"/>
      <c r="P15" s="128"/>
      <c r="Q15" s="61">
        <f>Q14+1</f>
        <v>55</v>
      </c>
      <c r="R15" s="123"/>
      <c r="S15" s="70"/>
      <c r="T15" s="128"/>
      <c r="U15" s="61">
        <f>U14+1</f>
        <v>72</v>
      </c>
      <c r="V15" s="123"/>
      <c r="W15" s="70">
        <f t="shared" si="0"/>
        <v>0</v>
      </c>
      <c r="X15" s="54"/>
      <c r="Y15" s="5"/>
    </row>
    <row r="16" spans="2:25" s="3" customFormat="1" ht="12.75" customHeight="1" x14ac:dyDescent="0.25">
      <c r="C16" s="4" t="s">
        <v>57</v>
      </c>
      <c r="D16" s="9"/>
      <c r="E16" s="61"/>
      <c r="F16" s="6"/>
      <c r="G16" s="70"/>
      <c r="H16" s="128"/>
      <c r="I16" s="61"/>
      <c r="J16" s="123"/>
      <c r="K16" s="70"/>
      <c r="L16" s="128"/>
      <c r="M16" s="61"/>
      <c r="N16" s="123"/>
      <c r="O16" s="70"/>
      <c r="P16" s="128"/>
      <c r="Q16" s="61"/>
      <c r="R16" s="123"/>
      <c r="S16" s="70"/>
      <c r="T16" s="128"/>
      <c r="U16" s="61"/>
      <c r="V16" s="123"/>
      <c r="W16" s="70"/>
      <c r="X16" s="54"/>
      <c r="Y16" s="5"/>
    </row>
    <row r="17" spans="1:25" s="3" customFormat="1" ht="12.75" customHeight="1" x14ac:dyDescent="0.25">
      <c r="C17" s="12" t="s">
        <v>58</v>
      </c>
      <c r="D17" s="118"/>
      <c r="E17" s="107">
        <f>E15+1</f>
        <v>5</v>
      </c>
      <c r="F17" s="112" t="s">
        <v>34</v>
      </c>
      <c r="G17" s="115"/>
      <c r="H17" s="127" t="s">
        <v>34</v>
      </c>
      <c r="I17" s="107">
        <f>I15+1</f>
        <v>22</v>
      </c>
      <c r="J17" s="124" t="s">
        <v>34</v>
      </c>
      <c r="K17" s="115"/>
      <c r="L17" s="127" t="s">
        <v>34</v>
      </c>
      <c r="M17" s="107">
        <f>M15+1</f>
        <v>39</v>
      </c>
      <c r="N17" s="124" t="s">
        <v>34</v>
      </c>
      <c r="O17" s="115"/>
      <c r="P17" s="127" t="s">
        <v>34</v>
      </c>
      <c r="Q17" s="107">
        <f>Q15+1</f>
        <v>56</v>
      </c>
      <c r="R17" s="124" t="s">
        <v>34</v>
      </c>
      <c r="S17" s="115"/>
      <c r="T17" s="127" t="s">
        <v>34</v>
      </c>
      <c r="U17" s="107">
        <f>U15+1</f>
        <v>73</v>
      </c>
      <c r="V17" s="124" t="s">
        <v>34</v>
      </c>
      <c r="W17" s="115">
        <f t="shared" si="0"/>
        <v>0</v>
      </c>
      <c r="X17" s="120" t="s">
        <v>34</v>
      </c>
      <c r="Y17" s="5"/>
    </row>
    <row r="18" spans="1:25" s="3" customFormat="1" ht="12.75" customHeight="1" x14ac:dyDescent="0.25">
      <c r="C18" s="4"/>
      <c r="D18" s="9"/>
      <c r="E18" s="104">
        <f>E17+1</f>
        <v>6</v>
      </c>
      <c r="F18" s="6"/>
      <c r="G18" s="70">
        <f>SUM(G12:G17)</f>
        <v>0</v>
      </c>
      <c r="H18" s="128"/>
      <c r="I18" s="61">
        <f>I17+1</f>
        <v>23</v>
      </c>
      <c r="J18" s="123"/>
      <c r="K18" s="70">
        <f>SUM(K12:K17)</f>
        <v>0</v>
      </c>
      <c r="L18" s="128"/>
      <c r="M18" s="61">
        <f>M17+1</f>
        <v>40</v>
      </c>
      <c r="N18" s="123"/>
      <c r="O18" s="70">
        <f>SUM(O12:O17)</f>
        <v>0</v>
      </c>
      <c r="P18" s="128"/>
      <c r="Q18" s="61">
        <f>Q17+1</f>
        <v>57</v>
      </c>
      <c r="R18" s="123"/>
      <c r="S18" s="70">
        <f>SUM(S12:S17)</f>
        <v>0</v>
      </c>
      <c r="T18" s="128"/>
      <c r="U18" s="61">
        <f>U17+1</f>
        <v>74</v>
      </c>
      <c r="V18" s="123"/>
      <c r="W18" s="70">
        <f>G18+K18+O18-S18</f>
        <v>0</v>
      </c>
      <c r="X18" s="54"/>
      <c r="Y18" s="5"/>
    </row>
    <row r="19" spans="1:25" s="3" customFormat="1" ht="12.75" customHeight="1" x14ac:dyDescent="0.25">
      <c r="C19" s="12" t="s">
        <v>60</v>
      </c>
      <c r="D19" s="118"/>
      <c r="E19" s="107">
        <f>E18+1</f>
        <v>7</v>
      </c>
      <c r="F19" s="112"/>
      <c r="G19" s="115"/>
      <c r="H19" s="127"/>
      <c r="I19" s="107">
        <f>I18+1</f>
        <v>24</v>
      </c>
      <c r="J19" s="124"/>
      <c r="K19" s="115"/>
      <c r="L19" s="127"/>
      <c r="M19" s="107">
        <f>M18+1</f>
        <v>41</v>
      </c>
      <c r="N19" s="124"/>
      <c r="O19" s="115"/>
      <c r="P19" s="127"/>
      <c r="Q19" s="107">
        <f>Q18+1</f>
        <v>58</v>
      </c>
      <c r="R19" s="124"/>
      <c r="S19" s="115"/>
      <c r="T19" s="127"/>
      <c r="U19" s="107">
        <f>U18+1</f>
        <v>75</v>
      </c>
      <c r="V19" s="124"/>
      <c r="W19" s="115">
        <f>G19+K19+O19-S19</f>
        <v>0</v>
      </c>
      <c r="X19" s="120"/>
      <c r="Y19" s="5"/>
    </row>
    <row r="20" spans="1:25" s="3" customFormat="1" ht="12.75" customHeight="1" x14ac:dyDescent="0.3">
      <c r="C20" s="12"/>
      <c r="D20" s="12"/>
      <c r="E20" s="107">
        <f>E19+1</f>
        <v>8</v>
      </c>
      <c r="F20" s="155"/>
      <c r="G20" s="117">
        <f>G18+G19</f>
        <v>0</v>
      </c>
      <c r="H20" s="155"/>
      <c r="I20" s="107">
        <f>I19+1</f>
        <v>25</v>
      </c>
      <c r="J20" s="155"/>
      <c r="K20" s="117">
        <f>K18+K19</f>
        <v>0</v>
      </c>
      <c r="L20" s="155"/>
      <c r="M20" s="107">
        <f>M19+1</f>
        <v>42</v>
      </c>
      <c r="N20" s="155"/>
      <c r="O20" s="117">
        <f>O18+O19</f>
        <v>0</v>
      </c>
      <c r="P20" s="155"/>
      <c r="Q20" s="107">
        <f>Q19+1</f>
        <v>59</v>
      </c>
      <c r="R20" s="155"/>
      <c r="S20" s="117">
        <f>S18+S19</f>
        <v>0</v>
      </c>
      <c r="T20" s="155"/>
      <c r="U20" s="107">
        <f>U19+1</f>
        <v>76</v>
      </c>
      <c r="V20" s="155"/>
      <c r="W20" s="115">
        <f>G20+K20+O20-S20</f>
        <v>0</v>
      </c>
      <c r="X20" s="12"/>
      <c r="Y20" s="5"/>
    </row>
    <row r="21" spans="1:25" s="3" customFormat="1" ht="12.75" customHeight="1" x14ac:dyDescent="0.25">
      <c r="C21" s="4"/>
      <c r="D21" s="4"/>
      <c r="E21" s="61"/>
      <c r="F21" s="129"/>
      <c r="G21" s="69"/>
      <c r="H21" s="129"/>
      <c r="I21" s="61"/>
      <c r="J21" s="129"/>
      <c r="K21" s="69"/>
      <c r="L21" s="129"/>
      <c r="M21" s="61"/>
      <c r="N21" s="129"/>
      <c r="O21" s="69"/>
      <c r="P21" s="129"/>
      <c r="Q21" s="61"/>
      <c r="R21" s="129"/>
      <c r="S21" s="69"/>
      <c r="T21" s="129"/>
      <c r="U21" s="61"/>
      <c r="V21" s="129"/>
      <c r="W21" s="69">
        <f t="shared" si="0"/>
        <v>0</v>
      </c>
      <c r="X21" s="4"/>
      <c r="Y21" s="5"/>
    </row>
    <row r="22" spans="1:25" s="3" customFormat="1" ht="12.75" customHeight="1" x14ac:dyDescent="0.25">
      <c r="C22" s="4" t="s">
        <v>55</v>
      </c>
      <c r="D22" s="29"/>
      <c r="E22" s="61"/>
      <c r="F22" s="15"/>
      <c r="G22" s="71"/>
      <c r="H22" s="136"/>
      <c r="I22" s="61"/>
      <c r="J22" s="125"/>
      <c r="K22" s="71"/>
      <c r="L22" s="136"/>
      <c r="M22" s="61"/>
      <c r="N22" s="125"/>
      <c r="O22" s="70"/>
      <c r="P22" s="128"/>
      <c r="Q22" s="61"/>
      <c r="R22" s="123"/>
      <c r="S22" s="71"/>
      <c r="T22" s="136"/>
      <c r="U22" s="61"/>
      <c r="V22" s="125"/>
      <c r="W22" s="70">
        <f t="shared" si="0"/>
        <v>0</v>
      </c>
      <c r="X22" s="55"/>
    </row>
    <row r="23" spans="1:25" s="3" customFormat="1" ht="12.75" customHeight="1" x14ac:dyDescent="0.25">
      <c r="C23" s="4" t="s">
        <v>37</v>
      </c>
      <c r="D23" s="29"/>
      <c r="E23" s="61">
        <f>E20+1</f>
        <v>9</v>
      </c>
      <c r="F23" s="7" t="s">
        <v>0</v>
      </c>
      <c r="G23" s="70"/>
      <c r="H23" s="19" t="s">
        <v>1</v>
      </c>
      <c r="I23" s="61">
        <f>I20+1</f>
        <v>26</v>
      </c>
      <c r="J23" s="7" t="s">
        <v>0</v>
      </c>
      <c r="K23" s="70"/>
      <c r="L23" s="19" t="s">
        <v>1</v>
      </c>
      <c r="M23" s="61">
        <f>M20+1</f>
        <v>43</v>
      </c>
      <c r="N23" s="7" t="s">
        <v>0</v>
      </c>
      <c r="O23" s="70"/>
      <c r="P23" s="19" t="s">
        <v>1</v>
      </c>
      <c r="Q23" s="61">
        <f>Q20+1</f>
        <v>60</v>
      </c>
      <c r="R23" s="7" t="s">
        <v>0</v>
      </c>
      <c r="S23" s="70"/>
      <c r="T23" s="19" t="s">
        <v>1</v>
      </c>
      <c r="U23" s="61">
        <f>U20+1</f>
        <v>77</v>
      </c>
      <c r="V23" s="7" t="s">
        <v>0</v>
      </c>
      <c r="W23" s="70">
        <f t="shared" si="0"/>
        <v>0</v>
      </c>
      <c r="X23" s="52" t="s">
        <v>1</v>
      </c>
    </row>
    <row r="24" spans="1:25" s="3" customFormat="1" ht="12.75" customHeight="1" x14ac:dyDescent="0.25">
      <c r="C24" s="4" t="s">
        <v>38</v>
      </c>
      <c r="D24" s="29"/>
      <c r="E24" s="61">
        <f>E23+1</f>
        <v>10</v>
      </c>
      <c r="F24" s="7" t="s">
        <v>0</v>
      </c>
      <c r="G24" s="70"/>
      <c r="H24" s="19" t="s">
        <v>1</v>
      </c>
      <c r="I24" s="61">
        <f>I23+1</f>
        <v>27</v>
      </c>
      <c r="J24" s="7" t="s">
        <v>0</v>
      </c>
      <c r="K24" s="70"/>
      <c r="L24" s="19" t="s">
        <v>1</v>
      </c>
      <c r="M24" s="61">
        <f>M23+1</f>
        <v>44</v>
      </c>
      <c r="N24" s="7" t="s">
        <v>0</v>
      </c>
      <c r="O24" s="70"/>
      <c r="P24" s="19" t="s">
        <v>1</v>
      </c>
      <c r="Q24" s="61">
        <f>Q23+1</f>
        <v>61</v>
      </c>
      <c r="R24" s="7" t="s">
        <v>0</v>
      </c>
      <c r="S24" s="70"/>
      <c r="T24" s="19" t="s">
        <v>1</v>
      </c>
      <c r="U24" s="61">
        <f>U23+1</f>
        <v>78</v>
      </c>
      <c r="V24" s="7" t="s">
        <v>0</v>
      </c>
      <c r="W24" s="70">
        <f t="shared" si="0"/>
        <v>0</v>
      </c>
      <c r="X24" s="52" t="s">
        <v>1</v>
      </c>
    </row>
    <row r="25" spans="1:25" s="3" customFormat="1" ht="12.75" customHeight="1" x14ac:dyDescent="0.25">
      <c r="C25" s="4" t="s">
        <v>39</v>
      </c>
      <c r="D25" s="29"/>
      <c r="E25" s="61"/>
      <c r="F25" s="15"/>
      <c r="G25" s="70"/>
      <c r="H25" s="19"/>
      <c r="I25" s="61"/>
      <c r="J25" s="7"/>
      <c r="K25" s="70"/>
      <c r="L25" s="19"/>
      <c r="M25" s="61"/>
      <c r="N25" s="7"/>
      <c r="O25" s="70"/>
      <c r="P25" s="19"/>
      <c r="Q25" s="61"/>
      <c r="R25" s="7"/>
      <c r="S25" s="70"/>
      <c r="T25" s="19"/>
      <c r="U25" s="61"/>
      <c r="V25" s="7"/>
      <c r="W25" s="70">
        <f t="shared" si="0"/>
        <v>0</v>
      </c>
      <c r="X25" s="52"/>
    </row>
    <row r="26" spans="1:25" s="3" customFormat="1" ht="12.75" customHeight="1" x14ac:dyDescent="0.25">
      <c r="C26" s="4" t="s">
        <v>41</v>
      </c>
      <c r="D26" s="29"/>
      <c r="E26" s="61">
        <f>E24+1</f>
        <v>11</v>
      </c>
      <c r="F26" s="15"/>
      <c r="G26" s="70"/>
      <c r="H26" s="7"/>
      <c r="I26" s="61">
        <f>I24+1</f>
        <v>28</v>
      </c>
      <c r="J26" s="7"/>
      <c r="K26" s="70"/>
      <c r="L26" s="7"/>
      <c r="M26" s="61">
        <f>M24+1</f>
        <v>45</v>
      </c>
      <c r="N26" s="7"/>
      <c r="O26" s="70"/>
      <c r="P26" s="7"/>
      <c r="Q26" s="61">
        <f>Q24+1</f>
        <v>62</v>
      </c>
      <c r="R26" s="7"/>
      <c r="S26" s="70"/>
      <c r="T26" s="7"/>
      <c r="U26" s="61">
        <f>U24+1</f>
        <v>79</v>
      </c>
      <c r="V26" s="7"/>
      <c r="W26" s="70">
        <f t="shared" si="0"/>
        <v>0</v>
      </c>
      <c r="X26" s="7"/>
    </row>
    <row r="27" spans="1:25" s="3" customFormat="1" ht="12.75" customHeight="1" x14ac:dyDescent="0.25">
      <c r="C27" s="4" t="s">
        <v>54</v>
      </c>
      <c r="D27" s="29"/>
      <c r="E27" s="61">
        <f t="shared" ref="E27:E33" si="1">E26+1</f>
        <v>12</v>
      </c>
      <c r="F27" s="15"/>
      <c r="G27" s="70"/>
      <c r="H27" s="7"/>
      <c r="I27" s="61">
        <f t="shared" ref="I27:I33" si="2">I26+1</f>
        <v>29</v>
      </c>
      <c r="J27" s="7"/>
      <c r="K27" s="70"/>
      <c r="L27" s="7"/>
      <c r="M27" s="61">
        <f t="shared" ref="M27:M33" si="3">M26+1</f>
        <v>46</v>
      </c>
      <c r="N27" s="7"/>
      <c r="O27" s="70"/>
      <c r="P27" s="7"/>
      <c r="Q27" s="61">
        <f t="shared" ref="Q27:Q33" si="4">Q26+1</f>
        <v>63</v>
      </c>
      <c r="R27" s="7"/>
      <c r="S27" s="70"/>
      <c r="T27" s="7"/>
      <c r="U27" s="61">
        <f t="shared" ref="U27:U33" si="5">U26+1</f>
        <v>80</v>
      </c>
      <c r="V27" s="7"/>
      <c r="W27" s="70">
        <f t="shared" si="0"/>
        <v>0</v>
      </c>
      <c r="X27" s="7"/>
    </row>
    <row r="28" spans="1:25" s="3" customFormat="1" ht="12.75" customHeight="1" x14ac:dyDescent="0.25">
      <c r="A28" s="3" t="s">
        <v>40</v>
      </c>
      <c r="C28" s="4" t="s">
        <v>42</v>
      </c>
      <c r="D28" s="29"/>
      <c r="E28" s="61">
        <f t="shared" si="1"/>
        <v>13</v>
      </c>
      <c r="F28" s="15"/>
      <c r="G28" s="70"/>
      <c r="H28" s="7"/>
      <c r="I28" s="61">
        <f t="shared" si="2"/>
        <v>30</v>
      </c>
      <c r="J28" s="7"/>
      <c r="K28" s="70"/>
      <c r="L28" s="7"/>
      <c r="M28" s="61">
        <f t="shared" si="3"/>
        <v>47</v>
      </c>
      <c r="N28" s="7"/>
      <c r="O28" s="70"/>
      <c r="P28" s="7"/>
      <c r="Q28" s="61">
        <f t="shared" si="4"/>
        <v>64</v>
      </c>
      <c r="R28" s="7"/>
      <c r="S28" s="70"/>
      <c r="T28" s="7"/>
      <c r="U28" s="61">
        <f t="shared" si="5"/>
        <v>81</v>
      </c>
      <c r="V28" s="7"/>
      <c r="W28" s="70">
        <f t="shared" si="0"/>
        <v>0</v>
      </c>
      <c r="X28" s="7"/>
    </row>
    <row r="29" spans="1:25" s="3" customFormat="1" ht="12.75" customHeight="1" x14ac:dyDescent="0.25">
      <c r="C29" s="102"/>
      <c r="D29" s="103"/>
      <c r="E29" s="104">
        <f t="shared" si="1"/>
        <v>14</v>
      </c>
      <c r="F29" s="156" t="s">
        <v>0</v>
      </c>
      <c r="G29" s="105">
        <f>-G23-G24+G26+G27+G28</f>
        <v>0</v>
      </c>
      <c r="H29" s="159" t="s">
        <v>1</v>
      </c>
      <c r="I29" s="104">
        <f t="shared" si="2"/>
        <v>31</v>
      </c>
      <c r="J29" s="156" t="s">
        <v>0</v>
      </c>
      <c r="K29" s="105">
        <f>-K23-K24+K26+K27+K28</f>
        <v>0</v>
      </c>
      <c r="L29" s="159" t="s">
        <v>1</v>
      </c>
      <c r="M29" s="104">
        <f t="shared" si="3"/>
        <v>48</v>
      </c>
      <c r="N29" s="156" t="s">
        <v>0</v>
      </c>
      <c r="O29" s="105">
        <f>-O23-O24+O26+O27+O28</f>
        <v>0</v>
      </c>
      <c r="P29" s="159" t="s">
        <v>1</v>
      </c>
      <c r="Q29" s="104">
        <f t="shared" si="4"/>
        <v>65</v>
      </c>
      <c r="R29" s="156" t="s">
        <v>0</v>
      </c>
      <c r="S29" s="105">
        <f>-S23-S24+S26+S27+S28</f>
        <v>0</v>
      </c>
      <c r="T29" s="159" t="s">
        <v>1</v>
      </c>
      <c r="U29" s="104">
        <f t="shared" si="5"/>
        <v>82</v>
      </c>
      <c r="V29" s="156" t="s">
        <v>0</v>
      </c>
      <c r="W29" s="105">
        <f t="shared" si="0"/>
        <v>0</v>
      </c>
      <c r="X29" s="159" t="s">
        <v>1</v>
      </c>
    </row>
    <row r="30" spans="1:25" s="3" customFormat="1" ht="12.75" customHeight="1" x14ac:dyDescent="0.25">
      <c r="C30" s="4" t="s">
        <v>61</v>
      </c>
      <c r="D30" s="29"/>
      <c r="E30" s="61"/>
      <c r="F30" s="7"/>
      <c r="G30" s="70"/>
      <c r="H30" s="19"/>
      <c r="I30" s="61"/>
      <c r="J30" s="7"/>
      <c r="K30" s="70"/>
      <c r="L30" s="19"/>
      <c r="M30" s="61"/>
      <c r="N30" s="7"/>
      <c r="O30" s="70"/>
      <c r="P30" s="19"/>
      <c r="Q30" s="61"/>
      <c r="R30" s="7"/>
      <c r="S30" s="70"/>
      <c r="T30" s="19"/>
      <c r="U30" s="61"/>
      <c r="V30" s="7"/>
      <c r="W30" s="70"/>
      <c r="X30" s="19"/>
    </row>
    <row r="31" spans="1:25" s="3" customFormat="1" ht="12.75" customHeight="1" x14ac:dyDescent="0.25">
      <c r="C31" s="12" t="s">
        <v>59</v>
      </c>
      <c r="D31" s="106"/>
      <c r="E31" s="107">
        <f>E29+1</f>
        <v>15</v>
      </c>
      <c r="F31" s="157" t="s">
        <v>0</v>
      </c>
      <c r="G31" s="108"/>
      <c r="H31" s="160" t="s">
        <v>1</v>
      </c>
      <c r="I31" s="107">
        <f>I29+1</f>
        <v>32</v>
      </c>
      <c r="J31" s="157" t="s">
        <v>0</v>
      </c>
      <c r="K31" s="108"/>
      <c r="L31" s="160" t="s">
        <v>1</v>
      </c>
      <c r="M31" s="107">
        <f>M29+1</f>
        <v>49</v>
      </c>
      <c r="N31" s="157" t="s">
        <v>0</v>
      </c>
      <c r="O31" s="108"/>
      <c r="P31" s="160" t="s">
        <v>1</v>
      </c>
      <c r="Q31" s="107">
        <f>Q29+1</f>
        <v>66</v>
      </c>
      <c r="R31" s="157" t="s">
        <v>0</v>
      </c>
      <c r="S31" s="108"/>
      <c r="T31" s="160" t="s">
        <v>1</v>
      </c>
      <c r="U31" s="107">
        <f>U29+1</f>
        <v>83</v>
      </c>
      <c r="V31" s="157" t="s">
        <v>0</v>
      </c>
      <c r="W31" s="108">
        <f t="shared" si="0"/>
        <v>0</v>
      </c>
      <c r="X31" s="160" t="s">
        <v>1</v>
      </c>
    </row>
    <row r="32" spans="1:25" s="3" customFormat="1" ht="12.75" customHeight="1" x14ac:dyDescent="0.25">
      <c r="C32" s="13"/>
      <c r="D32" s="32"/>
      <c r="E32" s="99">
        <f t="shared" si="1"/>
        <v>16</v>
      </c>
      <c r="F32" s="158" t="s">
        <v>0</v>
      </c>
      <c r="G32" s="74">
        <f>G29+G31</f>
        <v>0</v>
      </c>
      <c r="H32" s="161" t="s">
        <v>1</v>
      </c>
      <c r="I32" s="99">
        <f t="shared" si="2"/>
        <v>33</v>
      </c>
      <c r="J32" s="158" t="s">
        <v>0</v>
      </c>
      <c r="K32" s="74">
        <f>K29+K31</f>
        <v>0</v>
      </c>
      <c r="L32" s="161" t="s">
        <v>1</v>
      </c>
      <c r="M32" s="99">
        <f t="shared" si="3"/>
        <v>50</v>
      </c>
      <c r="N32" s="158" t="s">
        <v>0</v>
      </c>
      <c r="O32" s="74">
        <f>O29+O31</f>
        <v>0</v>
      </c>
      <c r="P32" s="161" t="s">
        <v>1</v>
      </c>
      <c r="Q32" s="99">
        <f t="shared" si="4"/>
        <v>67</v>
      </c>
      <c r="R32" s="158" t="s">
        <v>0</v>
      </c>
      <c r="S32" s="74">
        <f>S29+S31</f>
        <v>0</v>
      </c>
      <c r="T32" s="161" t="s">
        <v>1</v>
      </c>
      <c r="U32" s="99">
        <f t="shared" si="5"/>
        <v>84</v>
      </c>
      <c r="V32" s="158" t="s">
        <v>0</v>
      </c>
      <c r="W32" s="74">
        <f t="shared" si="0"/>
        <v>0</v>
      </c>
      <c r="X32" s="161" t="s">
        <v>1</v>
      </c>
    </row>
    <row r="33" spans="3:24" s="3" customFormat="1" ht="12.75" customHeight="1" thickBot="1" x14ac:dyDescent="0.35">
      <c r="C33" s="58"/>
      <c r="D33" s="57"/>
      <c r="E33" s="100">
        <f t="shared" si="1"/>
        <v>17</v>
      </c>
      <c r="F33" s="122"/>
      <c r="G33" s="72">
        <f>G20-G32</f>
        <v>0</v>
      </c>
      <c r="H33" s="153"/>
      <c r="I33" s="100">
        <f t="shared" si="2"/>
        <v>34</v>
      </c>
      <c r="J33" s="126"/>
      <c r="K33" s="72">
        <f>K20-K32</f>
        <v>0</v>
      </c>
      <c r="L33" s="137" t="s">
        <v>34</v>
      </c>
      <c r="M33" s="100">
        <f t="shared" si="3"/>
        <v>51</v>
      </c>
      <c r="N33" s="137" t="s">
        <v>34</v>
      </c>
      <c r="O33" s="72">
        <f>O20-O32</f>
        <v>0</v>
      </c>
      <c r="P33" s="75"/>
      <c r="Q33" s="100">
        <f t="shared" si="4"/>
        <v>68</v>
      </c>
      <c r="R33" s="137" t="s">
        <v>34</v>
      </c>
      <c r="S33" s="72">
        <f>S20-S32</f>
        <v>0</v>
      </c>
      <c r="T33" s="137" t="s">
        <v>34</v>
      </c>
      <c r="U33" s="100">
        <f t="shared" si="5"/>
        <v>85</v>
      </c>
      <c r="V33" s="137" t="s">
        <v>34</v>
      </c>
      <c r="W33" s="72">
        <f t="shared" si="0"/>
        <v>0</v>
      </c>
      <c r="X33" s="68"/>
    </row>
    <row r="34" spans="3:24" s="3" customFormat="1" ht="12.75" customHeight="1" x14ac:dyDescent="0.3">
      <c r="C34" s="20"/>
      <c r="D34" s="10"/>
      <c r="E34" s="6"/>
      <c r="F34" s="15"/>
      <c r="G34" s="56"/>
      <c r="H34" s="128"/>
      <c r="I34" s="62"/>
      <c r="J34" s="123"/>
      <c r="K34" s="56"/>
      <c r="L34" s="128"/>
      <c r="M34" s="62"/>
      <c r="N34" s="123"/>
      <c r="O34" s="56"/>
      <c r="P34" s="128"/>
      <c r="Q34" s="59"/>
      <c r="R34" s="123"/>
      <c r="S34" s="56"/>
      <c r="T34" s="128"/>
      <c r="U34" s="62"/>
      <c r="V34" s="123"/>
      <c r="W34" s="56"/>
      <c r="X34" s="19"/>
    </row>
    <row r="37" spans="3:24" ht="13" customHeight="1" x14ac:dyDescent="0.25">
      <c r="K37" s="65"/>
    </row>
    <row r="39" spans="3:24" ht="13.5" customHeight="1" x14ac:dyDescent="0.25"/>
    <row r="40" spans="3:24" ht="13.5" customHeight="1" x14ac:dyDescent="0.25"/>
    <row r="41" spans="3:24" ht="13.5" customHeight="1" x14ac:dyDescent="0.25"/>
    <row r="42" spans="3:24" ht="13.5" customHeight="1" x14ac:dyDescent="0.25"/>
    <row r="43" spans="3:24" ht="13.5" customHeight="1" x14ac:dyDescent="0.25"/>
    <row r="44" spans="3:24" ht="13.5" customHeight="1" x14ac:dyDescent="0.25"/>
    <row r="45" spans="3:24" ht="13.5" customHeight="1" x14ac:dyDescent="0.25"/>
    <row r="46" spans="3:24" ht="13.5" customHeight="1" x14ac:dyDescent="0.25"/>
  </sheetData>
  <mergeCells count="2">
    <mergeCell ref="C3:X3"/>
    <mergeCell ref="C4:X4"/>
  </mergeCells>
  <phoneticPr fontId="10" type="noConversion"/>
  <pageMargins left="0.19685039370078741" right="0.19685039370078741" top="0.59055118110236227" bottom="0.39370078740157483" header="0.51181102362204722" footer="0.31496062992125984"/>
  <pageSetup scale="90" orientation="landscape" r:id="rId1"/>
  <headerFooter alignWithMargins="0">
    <oddHeader>&amp;LOrganisme ________________________&amp;RCode géographique 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82"/>
  <dimension ref="A1:Y46"/>
  <sheetViews>
    <sheetView workbookViewId="0">
      <selection activeCell="C4" sqref="C4:X4"/>
    </sheetView>
  </sheetViews>
  <sheetFormatPr baseColWidth="10" defaultColWidth="9.1796875" defaultRowHeight="13" customHeight="1" x14ac:dyDescent="0.25"/>
  <cols>
    <col min="1" max="1" width="0.1796875" style="5" customWidth="1"/>
    <col min="2" max="2" width="2.36328125" style="5" hidden="1" customWidth="1"/>
    <col min="3" max="3" width="19.26953125" style="33" customWidth="1"/>
    <col min="4" max="4" width="27" style="33" customWidth="1"/>
    <col min="5" max="5" width="2.1796875" style="33" customWidth="1"/>
    <col min="6" max="6" width="1.26953125" style="130" customWidth="1"/>
    <col min="7" max="7" width="15.7265625" style="33" customWidth="1"/>
    <col min="8" max="8" width="1.26953125" style="130" customWidth="1"/>
    <col min="9" max="9" width="2.7265625" style="33" customWidth="1"/>
    <col min="10" max="10" width="1.26953125" style="130" customWidth="1"/>
    <col min="11" max="11" width="15.7265625" style="33" customWidth="1"/>
    <col min="12" max="12" width="1.26953125" style="130" customWidth="1"/>
    <col min="13" max="13" width="2.7265625" style="33" customWidth="1"/>
    <col min="14" max="14" width="1.26953125" style="143" customWidth="1"/>
    <col min="15" max="15" width="15.7265625" style="33" customWidth="1"/>
    <col min="16" max="16" width="1.26953125" style="130" customWidth="1"/>
    <col min="17" max="17" width="2.7265625" style="33" customWidth="1"/>
    <col min="18" max="18" width="1.26953125" style="130" customWidth="1"/>
    <col min="19" max="19" width="15.7265625" style="33" customWidth="1"/>
    <col min="20" max="20" width="1.26953125" style="130" customWidth="1"/>
    <col min="21" max="21" width="2.7265625" style="33" customWidth="1"/>
    <col min="22" max="22" width="1.26953125" style="130" customWidth="1"/>
    <col min="23" max="23" width="15.7265625" style="33" customWidth="1"/>
    <col min="24" max="24" width="1.26953125" style="33" customWidth="1"/>
    <col min="25" max="16384" width="9.1796875" style="5"/>
  </cols>
  <sheetData>
    <row r="1" spans="2:25" ht="12.75" customHeight="1" x14ac:dyDescent="0.25"/>
    <row r="2" spans="2:25" ht="12.75" customHeight="1" x14ac:dyDescent="0.25"/>
    <row r="3" spans="2:25" s="3" customFormat="1" ht="12.75" customHeight="1" x14ac:dyDescent="0.25">
      <c r="B3" s="91"/>
      <c r="C3" s="162" t="s">
        <v>53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5" s="3" customFormat="1" ht="12.75" customHeight="1" x14ac:dyDescent="0.25">
      <c r="C4" s="162" t="s">
        <v>63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25" s="3" customFormat="1" ht="12.75" customHeight="1" x14ac:dyDescent="0.25">
      <c r="C5" s="14"/>
      <c r="D5" s="14"/>
      <c r="E5" s="14"/>
      <c r="F5" s="131"/>
      <c r="G5" s="14"/>
      <c r="H5" s="131"/>
      <c r="I5" s="14"/>
      <c r="J5" s="131"/>
      <c r="K5" s="14"/>
      <c r="L5" s="131"/>
      <c r="M5" s="14"/>
      <c r="N5" s="131"/>
      <c r="O5" s="14"/>
      <c r="P5" s="131"/>
      <c r="Q5" s="14"/>
      <c r="R5" s="131"/>
      <c r="S5" s="14"/>
      <c r="T5" s="131"/>
      <c r="U5" s="14"/>
      <c r="V5" s="131"/>
      <c r="W5" s="14"/>
      <c r="X5" s="14"/>
    </row>
    <row r="6" spans="2:25" s="3" customFormat="1" ht="12.75" customHeight="1" x14ac:dyDescent="0.3">
      <c r="C6" s="11" t="s">
        <v>46</v>
      </c>
      <c r="D6" s="14"/>
      <c r="E6" s="14"/>
      <c r="F6" s="131"/>
      <c r="G6" s="14"/>
      <c r="H6" s="131"/>
      <c r="I6" s="14"/>
      <c r="J6" s="131"/>
      <c r="K6" s="14"/>
      <c r="L6" s="131"/>
      <c r="M6" s="14"/>
      <c r="N6" s="131"/>
      <c r="O6" s="14"/>
      <c r="P6" s="131"/>
      <c r="Q6" s="14"/>
      <c r="R6" s="131"/>
      <c r="S6" s="14"/>
      <c r="T6" s="131"/>
      <c r="U6" s="14"/>
      <c r="V6" s="131"/>
      <c r="W6" s="14"/>
      <c r="X6" s="14"/>
    </row>
    <row r="7" spans="2:25" ht="12.75" customHeight="1" x14ac:dyDescent="0.25">
      <c r="C7" s="17"/>
      <c r="D7" s="17"/>
      <c r="E7" s="17"/>
      <c r="G7" s="21" t="s">
        <v>11</v>
      </c>
      <c r="H7" s="149"/>
      <c r="I7" s="21"/>
      <c r="J7" s="147"/>
      <c r="K7" s="34" t="s">
        <v>6</v>
      </c>
      <c r="L7" s="131"/>
      <c r="M7" s="34"/>
      <c r="N7" s="144"/>
      <c r="O7" s="36" t="s">
        <v>20</v>
      </c>
      <c r="P7" s="132"/>
      <c r="Q7" s="36"/>
      <c r="R7" s="132"/>
      <c r="S7" s="36" t="s">
        <v>21</v>
      </c>
      <c r="T7" s="132"/>
      <c r="U7" s="36"/>
      <c r="V7" s="138"/>
      <c r="W7" s="21" t="s">
        <v>11</v>
      </c>
      <c r="X7" s="21"/>
    </row>
    <row r="8" spans="2:25" ht="12.75" customHeight="1" x14ac:dyDescent="0.25">
      <c r="C8" s="17" t="s">
        <v>45</v>
      </c>
      <c r="G8" s="21" t="s">
        <v>9</v>
      </c>
      <c r="H8" s="149"/>
      <c r="I8" s="21"/>
      <c r="J8" s="147"/>
      <c r="K8" s="34" t="s">
        <v>7</v>
      </c>
      <c r="L8" s="131"/>
      <c r="M8" s="34"/>
      <c r="N8" s="144"/>
      <c r="O8" s="36"/>
      <c r="P8" s="132"/>
      <c r="Q8" s="36"/>
      <c r="R8" s="132"/>
      <c r="S8" s="36"/>
      <c r="T8" s="132"/>
      <c r="U8" s="36"/>
      <c r="V8" s="139"/>
      <c r="W8" s="24" t="s">
        <v>12</v>
      </c>
      <c r="X8" s="24"/>
    </row>
    <row r="9" spans="2:25" ht="12.75" customHeight="1" x14ac:dyDescent="0.25">
      <c r="C9" s="38"/>
      <c r="G9" s="39"/>
      <c r="H9" s="150"/>
      <c r="I9" s="39"/>
      <c r="J9" s="147"/>
      <c r="K9" s="25" t="s">
        <v>8</v>
      </c>
      <c r="L9" s="133"/>
      <c r="M9" s="25"/>
      <c r="N9" s="144"/>
      <c r="O9" s="25"/>
      <c r="P9" s="133"/>
      <c r="Q9" s="25"/>
      <c r="R9" s="141"/>
      <c r="S9" s="25"/>
      <c r="T9" s="133"/>
      <c r="U9" s="25"/>
      <c r="V9" s="139"/>
      <c r="W9" s="40"/>
      <c r="X9" s="40"/>
    </row>
    <row r="10" spans="2:25" s="94" customFormat="1" ht="12.75" customHeight="1" thickBot="1" x14ac:dyDescent="0.3">
      <c r="C10" s="90"/>
      <c r="D10" s="41"/>
      <c r="E10" s="41"/>
      <c r="F10" s="154"/>
      <c r="G10" s="92"/>
      <c r="H10" s="151"/>
      <c r="I10" s="92"/>
      <c r="J10" s="140"/>
      <c r="K10" s="43" t="s">
        <v>15</v>
      </c>
      <c r="L10" s="134"/>
      <c r="M10" s="43"/>
      <c r="N10" s="145"/>
      <c r="O10" s="43"/>
      <c r="P10" s="134"/>
      <c r="Q10" s="43"/>
      <c r="R10" s="142"/>
      <c r="S10" s="43"/>
      <c r="T10" s="134"/>
      <c r="U10" s="43"/>
      <c r="V10" s="140"/>
      <c r="W10" s="93"/>
      <c r="X10" s="93"/>
    </row>
    <row r="11" spans="2:25" ht="15" customHeight="1" x14ac:dyDescent="0.25">
      <c r="C11" s="95" t="s">
        <v>33</v>
      </c>
      <c r="D11" s="45"/>
      <c r="E11" s="45"/>
      <c r="F11" s="148"/>
      <c r="G11" s="47"/>
      <c r="H11" s="152"/>
      <c r="I11" s="47"/>
      <c r="J11" s="148"/>
      <c r="K11" s="48"/>
      <c r="L11" s="146"/>
      <c r="M11" s="48"/>
      <c r="N11" s="6"/>
      <c r="O11" s="50"/>
      <c r="P11" s="135"/>
      <c r="Q11" s="50"/>
      <c r="R11" s="15"/>
      <c r="S11" s="50"/>
      <c r="T11" s="135"/>
      <c r="U11" s="50"/>
      <c r="V11" s="6"/>
      <c r="W11" s="50"/>
      <c r="X11" s="50"/>
    </row>
    <row r="12" spans="2:25" s="3" customFormat="1" ht="12.75" customHeight="1" x14ac:dyDescent="0.25">
      <c r="C12" s="4" t="s">
        <v>62</v>
      </c>
      <c r="D12" s="9"/>
      <c r="E12" s="61">
        <v>1</v>
      </c>
      <c r="F12" s="6"/>
      <c r="G12" s="70"/>
      <c r="H12" s="128"/>
      <c r="I12" s="61">
        <f>E33+1</f>
        <v>18</v>
      </c>
      <c r="J12" s="123"/>
      <c r="K12" s="70"/>
      <c r="L12" s="128"/>
      <c r="M12" s="61">
        <f>I33+1</f>
        <v>35</v>
      </c>
      <c r="N12" s="123"/>
      <c r="O12" s="70"/>
      <c r="P12" s="128"/>
      <c r="Q12" s="61">
        <f>M33+1</f>
        <v>52</v>
      </c>
      <c r="R12" s="123"/>
      <c r="S12" s="70"/>
      <c r="T12" s="128"/>
      <c r="U12" s="61">
        <f>Q33+1</f>
        <v>69</v>
      </c>
      <c r="V12" s="123"/>
      <c r="W12" s="70">
        <f>G12+K12+O12-S12</f>
        <v>0</v>
      </c>
      <c r="X12" s="54"/>
      <c r="Y12" s="5"/>
    </row>
    <row r="13" spans="2:25" s="3" customFormat="1" ht="12.75" customHeight="1" x14ac:dyDescent="0.25">
      <c r="C13" s="4" t="s">
        <v>35</v>
      </c>
      <c r="D13" s="9"/>
      <c r="E13" s="61">
        <f>E12+1</f>
        <v>2</v>
      </c>
      <c r="F13" s="6" t="s">
        <v>34</v>
      </c>
      <c r="G13" s="70"/>
      <c r="H13" s="128" t="s">
        <v>34</v>
      </c>
      <c r="I13" s="61">
        <f>I12+1</f>
        <v>19</v>
      </c>
      <c r="J13" s="123" t="s">
        <v>34</v>
      </c>
      <c r="K13" s="70"/>
      <c r="L13" s="128" t="s">
        <v>34</v>
      </c>
      <c r="M13" s="61">
        <f>M12+1</f>
        <v>36</v>
      </c>
      <c r="N13" s="123" t="s">
        <v>34</v>
      </c>
      <c r="O13" s="70"/>
      <c r="P13" s="128" t="s">
        <v>34</v>
      </c>
      <c r="Q13" s="61">
        <f>Q12+1</f>
        <v>53</v>
      </c>
      <c r="R13" s="123" t="s">
        <v>34</v>
      </c>
      <c r="S13" s="70"/>
      <c r="T13" s="128" t="s">
        <v>34</v>
      </c>
      <c r="U13" s="61">
        <f>U12+1</f>
        <v>70</v>
      </c>
      <c r="V13" s="123" t="s">
        <v>34</v>
      </c>
      <c r="W13" s="70">
        <f t="shared" ref="W13:W33" si="0">G13+K13+O13-S13</f>
        <v>0</v>
      </c>
      <c r="X13" s="19" t="s">
        <v>34</v>
      </c>
      <c r="Y13" s="5"/>
    </row>
    <row r="14" spans="2:25" s="3" customFormat="1" ht="12.75" customHeight="1" x14ac:dyDescent="0.25">
      <c r="C14" s="4" t="s">
        <v>36</v>
      </c>
      <c r="D14" s="9"/>
      <c r="E14" s="61">
        <f>E13+1</f>
        <v>3</v>
      </c>
      <c r="F14" s="6"/>
      <c r="G14" s="70"/>
      <c r="H14" s="128"/>
      <c r="I14" s="61">
        <f>I13+1</f>
        <v>20</v>
      </c>
      <c r="J14" s="123"/>
      <c r="K14" s="70"/>
      <c r="L14" s="128"/>
      <c r="M14" s="61">
        <f>M13+1</f>
        <v>37</v>
      </c>
      <c r="N14" s="123"/>
      <c r="O14" s="70"/>
      <c r="P14" s="128"/>
      <c r="Q14" s="61">
        <f>Q13+1</f>
        <v>54</v>
      </c>
      <c r="R14" s="123"/>
      <c r="S14" s="70"/>
      <c r="T14" s="128"/>
      <c r="U14" s="61">
        <f>U13+1</f>
        <v>71</v>
      </c>
      <c r="V14" s="123"/>
      <c r="W14" s="70">
        <f t="shared" si="0"/>
        <v>0</v>
      </c>
      <c r="X14" s="54"/>
      <c r="Y14" s="5"/>
    </row>
    <row r="15" spans="2:25" s="3" customFormat="1" ht="12.75" customHeight="1" x14ac:dyDescent="0.25">
      <c r="C15" s="4" t="s">
        <v>56</v>
      </c>
      <c r="D15" s="9"/>
      <c r="E15" s="61">
        <f>E14+1</f>
        <v>4</v>
      </c>
      <c r="F15" s="6"/>
      <c r="G15" s="70"/>
      <c r="H15" s="128"/>
      <c r="I15" s="61">
        <f>I14+1</f>
        <v>21</v>
      </c>
      <c r="J15" s="123"/>
      <c r="K15" s="70"/>
      <c r="L15" s="128"/>
      <c r="M15" s="61">
        <f>M14+1</f>
        <v>38</v>
      </c>
      <c r="N15" s="123"/>
      <c r="O15" s="70"/>
      <c r="P15" s="128"/>
      <c r="Q15" s="61">
        <f>Q14+1</f>
        <v>55</v>
      </c>
      <c r="R15" s="123"/>
      <c r="S15" s="70"/>
      <c r="T15" s="128"/>
      <c r="U15" s="61">
        <f>U14+1</f>
        <v>72</v>
      </c>
      <c r="V15" s="123"/>
      <c r="W15" s="70">
        <f t="shared" si="0"/>
        <v>0</v>
      </c>
      <c r="X15" s="54"/>
      <c r="Y15" s="5"/>
    </row>
    <row r="16" spans="2:25" s="3" customFormat="1" ht="12.75" customHeight="1" x14ac:dyDescent="0.25">
      <c r="C16" s="4" t="s">
        <v>57</v>
      </c>
      <c r="D16" s="9"/>
      <c r="E16" s="61"/>
      <c r="F16" s="6"/>
      <c r="G16" s="70"/>
      <c r="H16" s="128"/>
      <c r="I16" s="61"/>
      <c r="J16" s="123"/>
      <c r="K16" s="70"/>
      <c r="L16" s="128"/>
      <c r="M16" s="61"/>
      <c r="N16" s="123"/>
      <c r="O16" s="70"/>
      <c r="P16" s="128"/>
      <c r="Q16" s="61"/>
      <c r="R16" s="123"/>
      <c r="S16" s="70"/>
      <c r="T16" s="128"/>
      <c r="U16" s="61"/>
      <c r="V16" s="123"/>
      <c r="W16" s="70"/>
      <c r="X16" s="19"/>
      <c r="Y16" s="5"/>
    </row>
    <row r="17" spans="1:25" s="4" customFormat="1" ht="12.75" customHeight="1" x14ac:dyDescent="0.25">
      <c r="C17" s="12" t="s">
        <v>58</v>
      </c>
      <c r="D17" s="118"/>
      <c r="E17" s="107">
        <f>E15+1</f>
        <v>5</v>
      </c>
      <c r="F17" s="112" t="s">
        <v>34</v>
      </c>
      <c r="G17" s="115"/>
      <c r="H17" s="127" t="s">
        <v>34</v>
      </c>
      <c r="I17" s="107">
        <f>I15+1</f>
        <v>22</v>
      </c>
      <c r="J17" s="124" t="s">
        <v>34</v>
      </c>
      <c r="K17" s="115"/>
      <c r="L17" s="127" t="s">
        <v>34</v>
      </c>
      <c r="M17" s="107">
        <f>M15+1</f>
        <v>39</v>
      </c>
      <c r="N17" s="124" t="s">
        <v>34</v>
      </c>
      <c r="O17" s="115"/>
      <c r="P17" s="127" t="s">
        <v>34</v>
      </c>
      <c r="Q17" s="107">
        <f>Q15+1</f>
        <v>56</v>
      </c>
      <c r="R17" s="124" t="s">
        <v>34</v>
      </c>
      <c r="S17" s="115"/>
      <c r="T17" s="127" t="s">
        <v>34</v>
      </c>
      <c r="U17" s="107">
        <f>U15+1</f>
        <v>73</v>
      </c>
      <c r="V17" s="124" t="s">
        <v>34</v>
      </c>
      <c r="W17" s="115">
        <f t="shared" si="0"/>
        <v>0</v>
      </c>
      <c r="X17" s="120" t="s">
        <v>34</v>
      </c>
      <c r="Y17" s="94"/>
    </row>
    <row r="18" spans="1:25" s="4" customFormat="1" ht="12.75" customHeight="1" x14ac:dyDescent="0.25">
      <c r="D18" s="9"/>
      <c r="E18" s="104">
        <f>E17+1</f>
        <v>6</v>
      </c>
      <c r="F18" s="6"/>
      <c r="G18" s="70">
        <f>SUM(G12:G17)</f>
        <v>0</v>
      </c>
      <c r="H18" s="128"/>
      <c r="I18" s="61">
        <f>I17+1</f>
        <v>23</v>
      </c>
      <c r="J18" s="123"/>
      <c r="K18" s="70">
        <f>SUM(K12:K17)</f>
        <v>0</v>
      </c>
      <c r="L18" s="128"/>
      <c r="M18" s="61">
        <f>M17+1</f>
        <v>40</v>
      </c>
      <c r="N18" s="123"/>
      <c r="O18" s="70">
        <f>SUM(O12:O17)</f>
        <v>0</v>
      </c>
      <c r="P18" s="128"/>
      <c r="Q18" s="61">
        <f>Q17+1</f>
        <v>57</v>
      </c>
      <c r="R18" s="123"/>
      <c r="S18" s="70">
        <f>SUM(S12:S17)</f>
        <v>0</v>
      </c>
      <c r="T18" s="128"/>
      <c r="U18" s="61">
        <f>U17+1</f>
        <v>74</v>
      </c>
      <c r="V18" s="123"/>
      <c r="W18" s="70">
        <f>G18+K18+O18-S18</f>
        <v>0</v>
      </c>
      <c r="X18" s="54"/>
      <c r="Y18" s="94"/>
    </row>
    <row r="19" spans="1:25" s="4" customFormat="1" ht="12.75" customHeight="1" x14ac:dyDescent="0.25">
      <c r="C19" s="12" t="s">
        <v>60</v>
      </c>
      <c r="D19" s="118"/>
      <c r="E19" s="107">
        <f>E18+1</f>
        <v>7</v>
      </c>
      <c r="F19" s="112"/>
      <c r="G19" s="115"/>
      <c r="H19" s="127"/>
      <c r="I19" s="107">
        <f>I18+1</f>
        <v>24</v>
      </c>
      <c r="J19" s="124"/>
      <c r="K19" s="115"/>
      <c r="L19" s="127"/>
      <c r="M19" s="107">
        <f>M18+1</f>
        <v>41</v>
      </c>
      <c r="N19" s="124"/>
      <c r="O19" s="115"/>
      <c r="P19" s="127"/>
      <c r="Q19" s="107">
        <f>Q18+1</f>
        <v>58</v>
      </c>
      <c r="R19" s="124"/>
      <c r="S19" s="115"/>
      <c r="T19" s="127"/>
      <c r="U19" s="107">
        <f>U18+1</f>
        <v>75</v>
      </c>
      <c r="V19" s="124"/>
      <c r="W19" s="115">
        <f>G19+K19+O19-S19</f>
        <v>0</v>
      </c>
      <c r="X19" s="120"/>
      <c r="Y19" s="94"/>
    </row>
    <row r="20" spans="1:25" s="3" customFormat="1" ht="12.75" customHeight="1" x14ac:dyDescent="0.3">
      <c r="C20" s="12"/>
      <c r="D20" s="12"/>
      <c r="E20" s="107">
        <f>E19+1</f>
        <v>8</v>
      </c>
      <c r="F20" s="155"/>
      <c r="G20" s="117">
        <f>G18+G19</f>
        <v>0</v>
      </c>
      <c r="H20" s="155"/>
      <c r="I20" s="107">
        <f>I19+1</f>
        <v>25</v>
      </c>
      <c r="J20" s="155"/>
      <c r="K20" s="117">
        <f>K18+K19</f>
        <v>0</v>
      </c>
      <c r="L20" s="155"/>
      <c r="M20" s="107">
        <f>M19+1</f>
        <v>42</v>
      </c>
      <c r="N20" s="155"/>
      <c r="O20" s="117">
        <f>O18+O19</f>
        <v>0</v>
      </c>
      <c r="P20" s="155"/>
      <c r="Q20" s="107">
        <f>Q19+1</f>
        <v>59</v>
      </c>
      <c r="R20" s="155"/>
      <c r="S20" s="117">
        <f>S18+S19</f>
        <v>0</v>
      </c>
      <c r="T20" s="155"/>
      <c r="U20" s="107">
        <f>U19+1</f>
        <v>76</v>
      </c>
      <c r="V20" s="155"/>
      <c r="W20" s="115">
        <f>G20+K20+O20-S20</f>
        <v>0</v>
      </c>
      <c r="X20" s="12"/>
      <c r="Y20" s="5"/>
    </row>
    <row r="21" spans="1:25" s="3" customFormat="1" ht="12.75" customHeight="1" x14ac:dyDescent="0.25">
      <c r="C21" s="4"/>
      <c r="D21" s="4"/>
      <c r="E21" s="61"/>
      <c r="F21" s="129"/>
      <c r="G21" s="69"/>
      <c r="H21" s="129"/>
      <c r="I21" s="61"/>
      <c r="J21" s="129"/>
      <c r="K21" s="69"/>
      <c r="L21" s="129"/>
      <c r="M21" s="61"/>
      <c r="N21" s="129"/>
      <c r="O21" s="69"/>
      <c r="P21" s="129"/>
      <c r="Q21" s="61"/>
      <c r="R21" s="129"/>
      <c r="S21" s="69"/>
      <c r="T21" s="129"/>
      <c r="U21" s="61"/>
      <c r="V21" s="129"/>
      <c r="W21" s="69">
        <f t="shared" si="0"/>
        <v>0</v>
      </c>
      <c r="X21" s="4"/>
      <c r="Y21" s="5"/>
    </row>
    <row r="22" spans="1:25" s="3" customFormat="1" ht="12.75" customHeight="1" x14ac:dyDescent="0.25">
      <c r="C22" s="4" t="s">
        <v>55</v>
      </c>
      <c r="D22" s="29"/>
      <c r="E22" s="61"/>
      <c r="F22" s="15"/>
      <c r="G22" s="71"/>
      <c r="H22" s="136"/>
      <c r="I22" s="61"/>
      <c r="J22" s="125"/>
      <c r="K22" s="71"/>
      <c r="L22" s="136"/>
      <c r="M22" s="61"/>
      <c r="N22" s="125"/>
      <c r="O22" s="70"/>
      <c r="P22" s="128"/>
      <c r="Q22" s="61"/>
      <c r="R22" s="123"/>
      <c r="S22" s="71"/>
      <c r="T22" s="136"/>
      <c r="U22" s="61"/>
      <c r="V22" s="125"/>
      <c r="W22" s="70">
        <f t="shared" si="0"/>
        <v>0</v>
      </c>
      <c r="X22" s="55"/>
    </row>
    <row r="23" spans="1:25" s="3" customFormat="1" ht="12.75" customHeight="1" x14ac:dyDescent="0.25">
      <c r="C23" s="4" t="s">
        <v>37</v>
      </c>
      <c r="D23" s="29"/>
      <c r="E23" s="61">
        <f>E20+1</f>
        <v>9</v>
      </c>
      <c r="F23" s="7" t="s">
        <v>0</v>
      </c>
      <c r="G23" s="70"/>
      <c r="H23" s="19" t="s">
        <v>1</v>
      </c>
      <c r="I23" s="61">
        <f>I20+1</f>
        <v>26</v>
      </c>
      <c r="J23" s="7" t="s">
        <v>0</v>
      </c>
      <c r="K23" s="70"/>
      <c r="L23" s="19" t="s">
        <v>1</v>
      </c>
      <c r="M23" s="61">
        <f>M20+1</f>
        <v>43</v>
      </c>
      <c r="N23" s="7" t="s">
        <v>0</v>
      </c>
      <c r="O23" s="70"/>
      <c r="P23" s="19" t="s">
        <v>1</v>
      </c>
      <c r="Q23" s="61">
        <f>Q20+1</f>
        <v>60</v>
      </c>
      <c r="R23" s="7" t="s">
        <v>0</v>
      </c>
      <c r="S23" s="70"/>
      <c r="T23" s="19" t="s">
        <v>1</v>
      </c>
      <c r="U23" s="61">
        <f>U20+1</f>
        <v>77</v>
      </c>
      <c r="V23" s="7" t="s">
        <v>0</v>
      </c>
      <c r="W23" s="70">
        <f t="shared" si="0"/>
        <v>0</v>
      </c>
      <c r="X23" s="52" t="s">
        <v>1</v>
      </c>
    </row>
    <row r="24" spans="1:25" s="3" customFormat="1" ht="12.75" customHeight="1" x14ac:dyDescent="0.25">
      <c r="C24" s="4" t="s">
        <v>38</v>
      </c>
      <c r="D24" s="29"/>
      <c r="E24" s="61">
        <f>E23+1</f>
        <v>10</v>
      </c>
      <c r="F24" s="7" t="s">
        <v>0</v>
      </c>
      <c r="G24" s="70"/>
      <c r="H24" s="19" t="s">
        <v>1</v>
      </c>
      <c r="I24" s="61">
        <f>I23+1</f>
        <v>27</v>
      </c>
      <c r="J24" s="7" t="s">
        <v>0</v>
      </c>
      <c r="K24" s="70"/>
      <c r="L24" s="19" t="s">
        <v>1</v>
      </c>
      <c r="M24" s="61">
        <f>M23+1</f>
        <v>44</v>
      </c>
      <c r="N24" s="7" t="s">
        <v>0</v>
      </c>
      <c r="O24" s="70"/>
      <c r="P24" s="19" t="s">
        <v>1</v>
      </c>
      <c r="Q24" s="61">
        <f>Q23+1</f>
        <v>61</v>
      </c>
      <c r="R24" s="7" t="s">
        <v>0</v>
      </c>
      <c r="S24" s="70"/>
      <c r="T24" s="19" t="s">
        <v>1</v>
      </c>
      <c r="U24" s="61">
        <f>U23+1</f>
        <v>78</v>
      </c>
      <c r="V24" s="7" t="s">
        <v>0</v>
      </c>
      <c r="W24" s="70">
        <f t="shared" si="0"/>
        <v>0</v>
      </c>
      <c r="X24" s="52" t="s">
        <v>1</v>
      </c>
    </row>
    <row r="25" spans="1:25" s="3" customFormat="1" ht="12.75" customHeight="1" x14ac:dyDescent="0.25">
      <c r="C25" s="4" t="s">
        <v>39</v>
      </c>
      <c r="D25" s="29"/>
      <c r="E25" s="61"/>
      <c r="F25" s="7"/>
      <c r="G25" s="70"/>
      <c r="H25" s="19"/>
      <c r="I25" s="61"/>
      <c r="J25" s="7"/>
      <c r="K25" s="70"/>
      <c r="L25" s="19"/>
      <c r="M25" s="61"/>
      <c r="N25" s="7"/>
      <c r="O25" s="70"/>
      <c r="P25" s="19"/>
      <c r="Q25" s="61"/>
      <c r="R25" s="7"/>
      <c r="S25" s="70"/>
      <c r="T25" s="19"/>
      <c r="U25" s="61"/>
      <c r="V25" s="7"/>
      <c r="W25" s="70">
        <f t="shared" si="0"/>
        <v>0</v>
      </c>
      <c r="X25" s="52"/>
    </row>
    <row r="26" spans="1:25" s="3" customFormat="1" ht="12.75" customHeight="1" x14ac:dyDescent="0.25">
      <c r="C26" s="4" t="s">
        <v>41</v>
      </c>
      <c r="D26" s="29"/>
      <c r="E26" s="61">
        <f>E24+1</f>
        <v>11</v>
      </c>
      <c r="F26" s="7"/>
      <c r="G26" s="70"/>
      <c r="H26" s="7"/>
      <c r="I26" s="61">
        <f>I24+1</f>
        <v>28</v>
      </c>
      <c r="J26" s="7"/>
      <c r="K26" s="70"/>
      <c r="L26" s="7"/>
      <c r="M26" s="61">
        <f>M24+1</f>
        <v>45</v>
      </c>
      <c r="N26" s="7"/>
      <c r="O26" s="70"/>
      <c r="P26" s="7"/>
      <c r="Q26" s="61">
        <f>Q24+1</f>
        <v>62</v>
      </c>
      <c r="R26" s="7"/>
      <c r="S26" s="70"/>
      <c r="T26" s="7"/>
      <c r="U26" s="61">
        <f>U24+1</f>
        <v>79</v>
      </c>
      <c r="V26" s="7"/>
      <c r="W26" s="70">
        <f t="shared" si="0"/>
        <v>0</v>
      </c>
      <c r="X26" s="7"/>
    </row>
    <row r="27" spans="1:25" s="3" customFormat="1" ht="12.75" customHeight="1" x14ac:dyDescent="0.25">
      <c r="C27" s="4" t="s">
        <v>54</v>
      </c>
      <c r="D27" s="29"/>
      <c r="E27" s="61">
        <f t="shared" ref="E27:E33" si="1">E26+1</f>
        <v>12</v>
      </c>
      <c r="F27" s="7"/>
      <c r="G27" s="70"/>
      <c r="H27" s="7"/>
      <c r="I27" s="61">
        <f t="shared" ref="I27:I33" si="2">I26+1</f>
        <v>29</v>
      </c>
      <c r="J27" s="7"/>
      <c r="K27" s="70"/>
      <c r="L27" s="7"/>
      <c r="M27" s="61">
        <f t="shared" ref="M27:M33" si="3">M26+1</f>
        <v>46</v>
      </c>
      <c r="N27" s="7"/>
      <c r="O27" s="70"/>
      <c r="P27" s="7"/>
      <c r="Q27" s="61">
        <f t="shared" ref="Q27:Q33" si="4">Q26+1</f>
        <v>63</v>
      </c>
      <c r="R27" s="7"/>
      <c r="S27" s="70"/>
      <c r="T27" s="7"/>
      <c r="U27" s="61">
        <f t="shared" ref="U27:U33" si="5">U26+1</f>
        <v>80</v>
      </c>
      <c r="V27" s="7"/>
      <c r="W27" s="70">
        <f t="shared" si="0"/>
        <v>0</v>
      </c>
      <c r="X27" s="7"/>
    </row>
    <row r="28" spans="1:25" s="3" customFormat="1" ht="12.75" customHeight="1" x14ac:dyDescent="0.25">
      <c r="A28" s="3" t="s">
        <v>40</v>
      </c>
      <c r="C28" s="4" t="s">
        <v>42</v>
      </c>
      <c r="D28" s="29"/>
      <c r="E28" s="61">
        <f t="shared" si="1"/>
        <v>13</v>
      </c>
      <c r="F28" s="7"/>
      <c r="G28" s="70"/>
      <c r="H28" s="7"/>
      <c r="I28" s="61">
        <f t="shared" si="2"/>
        <v>30</v>
      </c>
      <c r="J28" s="7"/>
      <c r="K28" s="70"/>
      <c r="L28" s="7"/>
      <c r="M28" s="61">
        <f t="shared" si="3"/>
        <v>47</v>
      </c>
      <c r="N28" s="7"/>
      <c r="O28" s="70"/>
      <c r="P28" s="7"/>
      <c r="Q28" s="61">
        <f t="shared" si="4"/>
        <v>64</v>
      </c>
      <c r="R28" s="7"/>
      <c r="S28" s="70"/>
      <c r="T28" s="7"/>
      <c r="U28" s="61">
        <f t="shared" si="5"/>
        <v>81</v>
      </c>
      <c r="V28" s="7"/>
      <c r="W28" s="70">
        <f t="shared" si="0"/>
        <v>0</v>
      </c>
      <c r="X28" s="7"/>
    </row>
    <row r="29" spans="1:25" s="3" customFormat="1" ht="12.75" customHeight="1" x14ac:dyDescent="0.25">
      <c r="C29" s="102"/>
      <c r="D29" s="103"/>
      <c r="E29" s="104">
        <f t="shared" si="1"/>
        <v>14</v>
      </c>
      <c r="F29" s="156" t="s">
        <v>0</v>
      </c>
      <c r="G29" s="105">
        <f>-G23-G24+G26+G27+G28</f>
        <v>0</v>
      </c>
      <c r="H29" s="159" t="s">
        <v>1</v>
      </c>
      <c r="I29" s="104">
        <f t="shared" si="2"/>
        <v>31</v>
      </c>
      <c r="J29" s="156" t="s">
        <v>0</v>
      </c>
      <c r="K29" s="105">
        <f>-K23-K24+K26+K27+K28</f>
        <v>0</v>
      </c>
      <c r="L29" s="159" t="s">
        <v>1</v>
      </c>
      <c r="M29" s="104">
        <f t="shared" si="3"/>
        <v>48</v>
      </c>
      <c r="N29" s="156" t="s">
        <v>0</v>
      </c>
      <c r="O29" s="105">
        <f>-O23-O24+O26+O27+O28</f>
        <v>0</v>
      </c>
      <c r="P29" s="159" t="s">
        <v>1</v>
      </c>
      <c r="Q29" s="104">
        <f t="shared" si="4"/>
        <v>65</v>
      </c>
      <c r="R29" s="156" t="s">
        <v>0</v>
      </c>
      <c r="S29" s="105">
        <f>-S23-S24+S26+S27+S28</f>
        <v>0</v>
      </c>
      <c r="T29" s="159" t="s">
        <v>1</v>
      </c>
      <c r="U29" s="104">
        <f t="shared" si="5"/>
        <v>82</v>
      </c>
      <c r="V29" s="156" t="s">
        <v>0</v>
      </c>
      <c r="W29" s="105">
        <f>G29+K29+O29-S29</f>
        <v>0</v>
      </c>
      <c r="X29" s="159" t="s">
        <v>1</v>
      </c>
    </row>
    <row r="30" spans="1:25" s="4" customFormat="1" ht="12.75" customHeight="1" x14ac:dyDescent="0.25">
      <c r="C30" s="4" t="s">
        <v>61</v>
      </c>
      <c r="D30" s="29"/>
      <c r="E30" s="61"/>
      <c r="F30" s="7"/>
      <c r="G30" s="70"/>
      <c r="H30" s="19"/>
      <c r="I30" s="61"/>
      <c r="J30" s="7"/>
      <c r="K30" s="70"/>
      <c r="L30" s="19"/>
      <c r="M30" s="61"/>
      <c r="N30" s="7"/>
      <c r="O30" s="70"/>
      <c r="P30" s="19"/>
      <c r="Q30" s="61"/>
      <c r="R30" s="7"/>
      <c r="S30" s="70"/>
      <c r="T30" s="19"/>
      <c r="U30" s="61"/>
      <c r="V30" s="7"/>
      <c r="W30" s="70"/>
      <c r="X30" s="19"/>
    </row>
    <row r="31" spans="1:25" s="4" customFormat="1" ht="12.75" customHeight="1" x14ac:dyDescent="0.25">
      <c r="C31" s="12" t="s">
        <v>59</v>
      </c>
      <c r="D31" s="106"/>
      <c r="E31" s="107">
        <f>E29+1</f>
        <v>15</v>
      </c>
      <c r="F31" s="157" t="s">
        <v>0</v>
      </c>
      <c r="G31" s="108"/>
      <c r="H31" s="160" t="s">
        <v>1</v>
      </c>
      <c r="I31" s="107">
        <f>I29+1</f>
        <v>32</v>
      </c>
      <c r="J31" s="157" t="s">
        <v>0</v>
      </c>
      <c r="K31" s="108"/>
      <c r="L31" s="160" t="s">
        <v>1</v>
      </c>
      <c r="M31" s="107">
        <f>M29+1</f>
        <v>49</v>
      </c>
      <c r="N31" s="157" t="s">
        <v>0</v>
      </c>
      <c r="O31" s="108"/>
      <c r="P31" s="160" t="s">
        <v>1</v>
      </c>
      <c r="Q31" s="107">
        <f>Q29+1</f>
        <v>66</v>
      </c>
      <c r="R31" s="157" t="s">
        <v>0</v>
      </c>
      <c r="S31" s="108"/>
      <c r="T31" s="160" t="s">
        <v>1</v>
      </c>
      <c r="U31" s="107">
        <f>U29+1</f>
        <v>83</v>
      </c>
      <c r="V31" s="157" t="s">
        <v>0</v>
      </c>
      <c r="W31" s="108">
        <f t="shared" si="0"/>
        <v>0</v>
      </c>
      <c r="X31" s="160" t="s">
        <v>1</v>
      </c>
    </row>
    <row r="32" spans="1:25" s="3" customFormat="1" ht="12.75" customHeight="1" x14ac:dyDescent="0.25">
      <c r="C32" s="12"/>
      <c r="D32" s="106"/>
      <c r="E32" s="107">
        <f t="shared" si="1"/>
        <v>16</v>
      </c>
      <c r="F32" s="158" t="s">
        <v>0</v>
      </c>
      <c r="G32" s="108">
        <f>G29+G31</f>
        <v>0</v>
      </c>
      <c r="H32" s="161" t="s">
        <v>1</v>
      </c>
      <c r="I32" s="107">
        <f t="shared" si="2"/>
        <v>33</v>
      </c>
      <c r="J32" s="158" t="s">
        <v>0</v>
      </c>
      <c r="K32" s="108">
        <f>K29+K31</f>
        <v>0</v>
      </c>
      <c r="L32" s="161" t="s">
        <v>1</v>
      </c>
      <c r="M32" s="107">
        <f t="shared" si="3"/>
        <v>50</v>
      </c>
      <c r="N32" s="158" t="s">
        <v>0</v>
      </c>
      <c r="O32" s="108">
        <f>O29+O31</f>
        <v>0</v>
      </c>
      <c r="P32" s="161" t="s">
        <v>1</v>
      </c>
      <c r="Q32" s="107">
        <f t="shared" si="4"/>
        <v>67</v>
      </c>
      <c r="R32" s="158" t="s">
        <v>0</v>
      </c>
      <c r="S32" s="108">
        <f>S29+S31</f>
        <v>0</v>
      </c>
      <c r="T32" s="161" t="s">
        <v>1</v>
      </c>
      <c r="U32" s="107">
        <f t="shared" si="5"/>
        <v>84</v>
      </c>
      <c r="V32" s="158" t="s">
        <v>0</v>
      </c>
      <c r="W32" s="108">
        <f>G32+K32+O32-S32</f>
        <v>0</v>
      </c>
      <c r="X32" s="161" t="s">
        <v>1</v>
      </c>
    </row>
    <row r="33" spans="3:24" s="3" customFormat="1" ht="12.75" customHeight="1" thickBot="1" x14ac:dyDescent="0.35">
      <c r="C33" s="58"/>
      <c r="D33" s="57"/>
      <c r="E33" s="100">
        <f t="shared" si="1"/>
        <v>17</v>
      </c>
      <c r="F33" s="122"/>
      <c r="G33" s="72">
        <f>G20-G32</f>
        <v>0</v>
      </c>
      <c r="H33" s="153"/>
      <c r="I33" s="100">
        <f t="shared" si="2"/>
        <v>34</v>
      </c>
      <c r="J33" s="126"/>
      <c r="K33" s="72">
        <f>K20-K32</f>
        <v>0</v>
      </c>
      <c r="L33" s="137" t="s">
        <v>34</v>
      </c>
      <c r="M33" s="100">
        <f t="shared" si="3"/>
        <v>51</v>
      </c>
      <c r="N33" s="137" t="s">
        <v>34</v>
      </c>
      <c r="O33" s="72">
        <f>O20-O32</f>
        <v>0</v>
      </c>
      <c r="P33" s="75"/>
      <c r="Q33" s="100">
        <f t="shared" si="4"/>
        <v>68</v>
      </c>
      <c r="R33" s="137" t="s">
        <v>34</v>
      </c>
      <c r="S33" s="72">
        <f>S20-S32</f>
        <v>0</v>
      </c>
      <c r="T33" s="137" t="s">
        <v>34</v>
      </c>
      <c r="U33" s="100">
        <f t="shared" si="5"/>
        <v>85</v>
      </c>
      <c r="V33" s="137" t="s">
        <v>34</v>
      </c>
      <c r="W33" s="72">
        <f t="shared" si="0"/>
        <v>0</v>
      </c>
      <c r="X33" s="68"/>
    </row>
    <row r="34" spans="3:24" s="3" customFormat="1" ht="12.75" customHeight="1" x14ac:dyDescent="0.3">
      <c r="C34" s="20"/>
      <c r="D34" s="10"/>
      <c r="E34" s="6"/>
      <c r="F34" s="15"/>
      <c r="G34" s="56"/>
      <c r="H34" s="128"/>
      <c r="I34" s="62"/>
      <c r="J34" s="123"/>
      <c r="K34" s="56"/>
      <c r="L34" s="128"/>
      <c r="M34" s="62"/>
      <c r="N34" s="123"/>
      <c r="O34" s="56"/>
      <c r="P34" s="128"/>
      <c r="Q34" s="59"/>
      <c r="R34" s="123"/>
      <c r="S34" s="56"/>
      <c r="T34" s="128"/>
      <c r="U34" s="62"/>
      <c r="V34" s="123"/>
      <c r="W34" s="56"/>
      <c r="X34" s="19"/>
    </row>
    <row r="37" spans="3:24" ht="13" customHeight="1" x14ac:dyDescent="0.25">
      <c r="K37" s="65"/>
    </row>
    <row r="39" spans="3:24" ht="13.5" customHeight="1" x14ac:dyDescent="0.25"/>
    <row r="40" spans="3:24" ht="13.5" customHeight="1" x14ac:dyDescent="0.25"/>
    <row r="41" spans="3:24" ht="13.5" customHeight="1" x14ac:dyDescent="0.25"/>
    <row r="42" spans="3:24" ht="13.5" customHeight="1" x14ac:dyDescent="0.25"/>
    <row r="43" spans="3:24" ht="13.5" customHeight="1" x14ac:dyDescent="0.25"/>
    <row r="44" spans="3:24" ht="13.5" customHeight="1" x14ac:dyDescent="0.25"/>
    <row r="45" spans="3:24" ht="13.5" customHeight="1" x14ac:dyDescent="0.25"/>
    <row r="46" spans="3:24" ht="13.5" customHeight="1" x14ac:dyDescent="0.25"/>
  </sheetData>
  <mergeCells count="2">
    <mergeCell ref="C3:X3"/>
    <mergeCell ref="C4:X4"/>
  </mergeCells>
  <phoneticPr fontId="10" type="noConversion"/>
  <pageMargins left="0.19685039370078741" right="0.19685039370078741" top="0.59055118110236227" bottom="0.39370078740157483" header="0.51181102362204722" footer="0.31496062992125984"/>
  <pageSetup scale="90" orientation="landscape" r:id="rId1"/>
  <headerFooter alignWithMargins="0">
    <oddHeader>&amp;LOrganisme ________________________&amp;RCode géographique 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6"/>
  <sheetViews>
    <sheetView workbookViewId="0">
      <selection activeCell="C4" sqref="C4:X4"/>
    </sheetView>
  </sheetViews>
  <sheetFormatPr baseColWidth="10" defaultColWidth="9.1796875" defaultRowHeight="13" customHeight="1" x14ac:dyDescent="0.25"/>
  <cols>
    <col min="1" max="1" width="0.1796875" style="5" customWidth="1"/>
    <col min="2" max="2" width="2.36328125" style="5" hidden="1" customWidth="1"/>
    <col min="3" max="3" width="19.26953125" style="33" customWidth="1"/>
    <col min="4" max="4" width="27" style="33" customWidth="1"/>
    <col min="5" max="5" width="2.1796875" style="33" customWidth="1"/>
    <col min="6" max="6" width="1.26953125" style="33" customWidth="1"/>
    <col min="7" max="7" width="15.7265625" style="33" customWidth="1"/>
    <col min="8" max="8" width="1.26953125" style="33" customWidth="1"/>
    <col min="9" max="9" width="2.7265625" style="33" customWidth="1"/>
    <col min="10" max="10" width="1.26953125" style="33" customWidth="1"/>
    <col min="11" max="11" width="15.7265625" style="33" customWidth="1"/>
    <col min="12" max="12" width="1.26953125" style="33" customWidth="1"/>
    <col min="13" max="13" width="2.7265625" style="33" customWidth="1"/>
    <col min="14" max="14" width="1.26953125" style="28" customWidth="1"/>
    <col min="15" max="15" width="15.7265625" style="33" customWidth="1"/>
    <col min="16" max="16" width="1.26953125" style="33" customWidth="1"/>
    <col min="17" max="17" width="2.7265625" style="33" customWidth="1"/>
    <col min="18" max="18" width="1.26953125" style="33" customWidth="1"/>
    <col min="19" max="19" width="15.7265625" style="33" customWidth="1"/>
    <col min="20" max="20" width="1.26953125" style="33" customWidth="1"/>
    <col min="21" max="21" width="3.54296875" style="33" bestFit="1" customWidth="1"/>
    <col min="22" max="22" width="1.26953125" style="33" customWidth="1"/>
    <col min="23" max="23" width="15.7265625" style="33" customWidth="1"/>
    <col min="24" max="24" width="1.26953125" style="33" customWidth="1"/>
    <col min="25" max="16384" width="9.1796875" style="5"/>
  </cols>
  <sheetData>
    <row r="1" spans="2:25" ht="12.75" customHeight="1" x14ac:dyDescent="0.25"/>
    <row r="2" spans="2:25" ht="12.75" customHeight="1" x14ac:dyDescent="0.25"/>
    <row r="3" spans="2:25" s="3" customFormat="1" ht="12.75" customHeight="1" x14ac:dyDescent="0.25">
      <c r="B3" s="91"/>
      <c r="C3" s="162" t="s">
        <v>53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5" s="3" customFormat="1" ht="12.75" customHeight="1" x14ac:dyDescent="0.25">
      <c r="C4" s="162" t="s">
        <v>63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25" s="3" customFormat="1" ht="12.75" customHeight="1" x14ac:dyDescent="0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5" s="3" customFormat="1" ht="12.75" customHeight="1" x14ac:dyDescent="0.3">
      <c r="C6" s="11" t="s">
        <v>48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5" ht="12.75" customHeight="1" x14ac:dyDescent="0.25">
      <c r="C7" s="17"/>
      <c r="D7" s="17"/>
      <c r="E7" s="17"/>
      <c r="G7" s="21" t="s">
        <v>11</v>
      </c>
      <c r="H7" s="21"/>
      <c r="I7" s="21"/>
      <c r="J7" s="22"/>
      <c r="K7" s="34" t="s">
        <v>6</v>
      </c>
      <c r="L7" s="34"/>
      <c r="M7" s="34"/>
      <c r="N7" s="35"/>
      <c r="O7" s="36" t="s">
        <v>20</v>
      </c>
      <c r="P7" s="36"/>
      <c r="Q7" s="36"/>
      <c r="R7" s="36"/>
      <c r="S7" s="36" t="s">
        <v>21</v>
      </c>
      <c r="T7" s="36"/>
      <c r="U7" s="36"/>
      <c r="V7" s="37"/>
      <c r="W7" s="21" t="s">
        <v>11</v>
      </c>
      <c r="X7" s="21"/>
    </row>
    <row r="8" spans="2:25" ht="12.75" customHeight="1" x14ac:dyDescent="0.25">
      <c r="C8" s="17" t="s">
        <v>45</v>
      </c>
      <c r="G8" s="21" t="s">
        <v>9</v>
      </c>
      <c r="H8" s="21"/>
      <c r="I8" s="21"/>
      <c r="J8" s="22"/>
      <c r="K8" s="34" t="s">
        <v>7</v>
      </c>
      <c r="L8" s="34"/>
      <c r="M8" s="34"/>
      <c r="N8" s="35"/>
      <c r="O8" s="36"/>
      <c r="P8" s="36"/>
      <c r="Q8" s="36"/>
      <c r="R8" s="36"/>
      <c r="S8" s="36"/>
      <c r="T8" s="36"/>
      <c r="U8" s="36"/>
      <c r="V8" s="23"/>
      <c r="W8" s="24" t="s">
        <v>12</v>
      </c>
      <c r="X8" s="24"/>
    </row>
    <row r="9" spans="2:25" ht="12.75" customHeight="1" x14ac:dyDescent="0.25">
      <c r="C9" s="38"/>
      <c r="G9" s="39"/>
      <c r="H9" s="39"/>
      <c r="I9" s="39"/>
      <c r="J9" s="22"/>
      <c r="K9" s="25" t="s">
        <v>8</v>
      </c>
      <c r="L9" s="25"/>
      <c r="M9" s="25"/>
      <c r="N9" s="35"/>
      <c r="O9" s="25"/>
      <c r="P9" s="25"/>
      <c r="Q9" s="25"/>
      <c r="R9" s="26"/>
      <c r="S9" s="25"/>
      <c r="T9" s="25"/>
      <c r="U9" s="25"/>
      <c r="V9" s="23"/>
      <c r="W9" s="40"/>
      <c r="X9" s="40"/>
    </row>
    <row r="10" spans="2:25" s="94" customFormat="1" ht="12.75" customHeight="1" thickBot="1" x14ac:dyDescent="0.3">
      <c r="C10" s="90"/>
      <c r="D10" s="41"/>
      <c r="E10" s="41"/>
      <c r="F10" s="41"/>
      <c r="G10" s="92"/>
      <c r="H10" s="92"/>
      <c r="I10" s="92"/>
      <c r="J10" s="42"/>
      <c r="K10" s="43" t="s">
        <v>15</v>
      </c>
      <c r="L10" s="43"/>
      <c r="M10" s="43"/>
      <c r="N10" s="44"/>
      <c r="O10" s="43"/>
      <c r="P10" s="43"/>
      <c r="Q10" s="43"/>
      <c r="R10" s="27"/>
      <c r="S10" s="43"/>
      <c r="T10" s="43"/>
      <c r="U10" s="43"/>
      <c r="V10" s="42"/>
      <c r="W10" s="93"/>
      <c r="X10" s="93"/>
    </row>
    <row r="11" spans="2:25" ht="15" customHeight="1" x14ac:dyDescent="0.25">
      <c r="C11" s="95" t="s">
        <v>33</v>
      </c>
      <c r="D11" s="45"/>
      <c r="E11" s="45"/>
      <c r="F11" s="46"/>
      <c r="G11" s="47"/>
      <c r="H11" s="47"/>
      <c r="I11" s="47"/>
      <c r="J11" s="46"/>
      <c r="K11" s="48"/>
      <c r="L11" s="48"/>
      <c r="M11" s="48"/>
      <c r="N11" s="49"/>
      <c r="O11" s="50"/>
      <c r="P11" s="50"/>
      <c r="Q11" s="50"/>
      <c r="R11" s="51"/>
      <c r="S11" s="50"/>
      <c r="T11" s="50"/>
      <c r="U11" s="50"/>
      <c r="V11" s="49"/>
      <c r="W11" s="50"/>
      <c r="X11" s="50"/>
    </row>
    <row r="12" spans="2:25" s="3" customFormat="1" ht="12.75" customHeight="1" x14ac:dyDescent="0.25">
      <c r="C12" s="4" t="s">
        <v>62</v>
      </c>
      <c r="D12" s="9"/>
      <c r="E12" s="61">
        <v>1</v>
      </c>
      <c r="F12" s="6"/>
      <c r="G12" s="70"/>
      <c r="H12" s="52"/>
      <c r="I12" s="61">
        <f>E33+1</f>
        <v>18</v>
      </c>
      <c r="J12" s="31"/>
      <c r="K12" s="70"/>
      <c r="L12" s="52"/>
      <c r="M12" s="61">
        <f>I33+1</f>
        <v>35</v>
      </c>
      <c r="N12" s="31"/>
      <c r="O12" s="70"/>
      <c r="P12" s="52"/>
      <c r="Q12" s="61">
        <f>M33+1</f>
        <v>52</v>
      </c>
      <c r="R12" s="31"/>
      <c r="S12" s="70"/>
      <c r="T12" s="52"/>
      <c r="U12" s="61">
        <f>Q33+1</f>
        <v>69</v>
      </c>
      <c r="V12" s="31"/>
      <c r="W12" s="70">
        <f>G12+K12+O12-S12</f>
        <v>0</v>
      </c>
      <c r="X12" s="54"/>
      <c r="Y12" s="5"/>
    </row>
    <row r="13" spans="2:25" s="3" customFormat="1" ht="12.75" customHeight="1" x14ac:dyDescent="0.25">
      <c r="C13" s="4" t="s">
        <v>35</v>
      </c>
      <c r="D13" s="9"/>
      <c r="E13" s="61">
        <f>E12+1</f>
        <v>2</v>
      </c>
      <c r="F13" s="8" t="s">
        <v>34</v>
      </c>
      <c r="G13" s="70"/>
      <c r="H13" s="52" t="s">
        <v>34</v>
      </c>
      <c r="I13" s="61">
        <f>I12+1</f>
        <v>19</v>
      </c>
      <c r="J13" s="30" t="s">
        <v>34</v>
      </c>
      <c r="K13" s="70"/>
      <c r="L13" s="52" t="s">
        <v>34</v>
      </c>
      <c r="M13" s="61">
        <f>M12+1</f>
        <v>36</v>
      </c>
      <c r="N13" s="30" t="s">
        <v>34</v>
      </c>
      <c r="O13" s="70"/>
      <c r="P13" s="52" t="s">
        <v>34</v>
      </c>
      <c r="Q13" s="61">
        <f>Q12+1</f>
        <v>53</v>
      </c>
      <c r="R13" s="30" t="s">
        <v>34</v>
      </c>
      <c r="S13" s="70"/>
      <c r="T13" s="52" t="s">
        <v>34</v>
      </c>
      <c r="U13" s="61">
        <f>U12+1</f>
        <v>70</v>
      </c>
      <c r="V13" s="30" t="s">
        <v>34</v>
      </c>
      <c r="W13" s="70">
        <f t="shared" ref="W13:W31" si="0">G13+K13+O13-S13</f>
        <v>0</v>
      </c>
      <c r="X13" s="19" t="s">
        <v>34</v>
      </c>
      <c r="Y13" s="5"/>
    </row>
    <row r="14" spans="2:25" s="3" customFormat="1" ht="12.75" customHeight="1" x14ac:dyDescent="0.25">
      <c r="C14" s="4" t="s">
        <v>36</v>
      </c>
      <c r="D14" s="9"/>
      <c r="E14" s="61">
        <f>E13+1</f>
        <v>3</v>
      </c>
      <c r="F14" s="6"/>
      <c r="G14" s="70"/>
      <c r="H14" s="52"/>
      <c r="I14" s="61">
        <f>I13+1</f>
        <v>20</v>
      </c>
      <c r="J14" s="31"/>
      <c r="K14" s="70"/>
      <c r="L14" s="52"/>
      <c r="M14" s="61">
        <f>M13+1</f>
        <v>37</v>
      </c>
      <c r="N14" s="31"/>
      <c r="O14" s="70"/>
      <c r="P14" s="52"/>
      <c r="Q14" s="61">
        <f>Q13+1</f>
        <v>54</v>
      </c>
      <c r="R14" s="31"/>
      <c r="S14" s="70"/>
      <c r="T14" s="52"/>
      <c r="U14" s="61">
        <f>U13+1</f>
        <v>71</v>
      </c>
      <c r="V14" s="31"/>
      <c r="W14" s="70">
        <f t="shared" si="0"/>
        <v>0</v>
      </c>
      <c r="X14" s="54"/>
      <c r="Y14" s="5"/>
    </row>
    <row r="15" spans="2:25" s="3" customFormat="1" ht="12.75" customHeight="1" x14ac:dyDescent="0.25">
      <c r="C15" s="4" t="s">
        <v>56</v>
      </c>
      <c r="D15" s="9"/>
      <c r="E15" s="61">
        <f>E14+1</f>
        <v>4</v>
      </c>
      <c r="F15" s="6"/>
      <c r="G15" s="70"/>
      <c r="H15" s="52"/>
      <c r="I15" s="61">
        <f>I14+1</f>
        <v>21</v>
      </c>
      <c r="J15" s="31"/>
      <c r="K15" s="70"/>
      <c r="L15" s="52"/>
      <c r="M15" s="61">
        <f>M14+1</f>
        <v>38</v>
      </c>
      <c r="N15" s="31"/>
      <c r="O15" s="70"/>
      <c r="P15" s="52"/>
      <c r="Q15" s="61">
        <f>Q14+1</f>
        <v>55</v>
      </c>
      <c r="R15" s="31"/>
      <c r="S15" s="70"/>
      <c r="T15" s="52"/>
      <c r="U15" s="61">
        <f>U14+1</f>
        <v>72</v>
      </c>
      <c r="V15" s="31"/>
      <c r="W15" s="70">
        <f t="shared" si="0"/>
        <v>0</v>
      </c>
      <c r="X15" s="54"/>
      <c r="Y15" s="5"/>
    </row>
    <row r="16" spans="2:25" s="3" customFormat="1" ht="12.75" customHeight="1" x14ac:dyDescent="0.25">
      <c r="C16" s="4" t="s">
        <v>57</v>
      </c>
      <c r="D16" s="9"/>
      <c r="E16" s="61"/>
      <c r="F16" s="8"/>
      <c r="G16" s="70"/>
      <c r="H16" s="52"/>
      <c r="I16" s="61"/>
      <c r="J16" s="30"/>
      <c r="K16" s="70"/>
      <c r="L16" s="52"/>
      <c r="M16" s="61"/>
      <c r="N16" s="30"/>
      <c r="O16" s="70"/>
      <c r="P16" s="52"/>
      <c r="Q16" s="61"/>
      <c r="R16" s="30"/>
      <c r="S16" s="70"/>
      <c r="T16" s="52"/>
      <c r="U16" s="61"/>
      <c r="V16" s="30"/>
      <c r="W16" s="70"/>
      <c r="X16" s="19"/>
      <c r="Y16" s="5"/>
    </row>
    <row r="17" spans="1:25" s="4" customFormat="1" ht="12.75" customHeight="1" x14ac:dyDescent="0.25">
      <c r="C17" s="12" t="s">
        <v>58</v>
      </c>
      <c r="D17" s="118"/>
      <c r="E17" s="107">
        <f>E15+1</f>
        <v>5</v>
      </c>
      <c r="F17" s="112" t="s">
        <v>34</v>
      </c>
      <c r="G17" s="115"/>
      <c r="H17" s="109" t="s">
        <v>34</v>
      </c>
      <c r="I17" s="107">
        <f>I15+1</f>
        <v>22</v>
      </c>
      <c r="J17" s="119" t="s">
        <v>34</v>
      </c>
      <c r="K17" s="115"/>
      <c r="L17" s="109" t="s">
        <v>34</v>
      </c>
      <c r="M17" s="107">
        <f>M15+1</f>
        <v>39</v>
      </c>
      <c r="N17" s="119" t="s">
        <v>34</v>
      </c>
      <c r="O17" s="115"/>
      <c r="P17" s="109" t="s">
        <v>34</v>
      </c>
      <c r="Q17" s="107">
        <f>Q15+1</f>
        <v>56</v>
      </c>
      <c r="R17" s="119" t="s">
        <v>34</v>
      </c>
      <c r="S17" s="115"/>
      <c r="T17" s="109" t="s">
        <v>34</v>
      </c>
      <c r="U17" s="107">
        <f>U15+1</f>
        <v>73</v>
      </c>
      <c r="V17" s="119" t="s">
        <v>34</v>
      </c>
      <c r="W17" s="115">
        <f t="shared" si="0"/>
        <v>0</v>
      </c>
      <c r="X17" s="120" t="s">
        <v>34</v>
      </c>
      <c r="Y17" s="94"/>
    </row>
    <row r="18" spans="1:25" s="4" customFormat="1" ht="12.75" customHeight="1" x14ac:dyDescent="0.25">
      <c r="D18" s="9"/>
      <c r="E18" s="104">
        <f>E17+1</f>
        <v>6</v>
      </c>
      <c r="F18" s="6"/>
      <c r="G18" s="70">
        <f>SUM(G12:G17)</f>
        <v>0</v>
      </c>
      <c r="H18" s="128"/>
      <c r="I18" s="61">
        <f>I17+1</f>
        <v>23</v>
      </c>
      <c r="J18" s="123"/>
      <c r="K18" s="70">
        <f>SUM(K12:K17)</f>
        <v>0</v>
      </c>
      <c r="L18" s="128"/>
      <c r="M18" s="61">
        <f>M17+1</f>
        <v>40</v>
      </c>
      <c r="N18" s="123"/>
      <c r="O18" s="70">
        <f>SUM(O12:O17)</f>
        <v>0</v>
      </c>
      <c r="P18" s="128"/>
      <c r="Q18" s="61">
        <f>Q17+1</f>
        <v>57</v>
      </c>
      <c r="R18" s="123"/>
      <c r="S18" s="70">
        <f>SUM(S12:S17)</f>
        <v>0</v>
      </c>
      <c r="T18" s="128"/>
      <c r="U18" s="61">
        <f>U17+1</f>
        <v>74</v>
      </c>
      <c r="V18" s="123"/>
      <c r="W18" s="70">
        <f>G18+K18+O18-S18</f>
        <v>0</v>
      </c>
      <c r="X18" s="54"/>
      <c r="Y18" s="94"/>
    </row>
    <row r="19" spans="1:25" s="4" customFormat="1" ht="12.75" customHeight="1" x14ac:dyDescent="0.25">
      <c r="C19" s="12" t="s">
        <v>60</v>
      </c>
      <c r="D19" s="118"/>
      <c r="E19" s="107">
        <f>E18+1</f>
        <v>7</v>
      </c>
      <c r="F19" s="112"/>
      <c r="G19" s="115"/>
      <c r="H19" s="127"/>
      <c r="I19" s="107">
        <f>I18+1</f>
        <v>24</v>
      </c>
      <c r="J19" s="124"/>
      <c r="K19" s="115"/>
      <c r="L19" s="127"/>
      <c r="M19" s="107">
        <f>M18+1</f>
        <v>41</v>
      </c>
      <c r="N19" s="124"/>
      <c r="O19" s="115"/>
      <c r="P19" s="127"/>
      <c r="Q19" s="107">
        <f>Q18+1</f>
        <v>58</v>
      </c>
      <c r="R19" s="124"/>
      <c r="S19" s="115"/>
      <c r="T19" s="127"/>
      <c r="U19" s="107">
        <f>U18+1</f>
        <v>75</v>
      </c>
      <c r="V19" s="124"/>
      <c r="W19" s="115">
        <f>G19+K19+O19-S19</f>
        <v>0</v>
      </c>
      <c r="X19" s="120"/>
      <c r="Y19" s="94"/>
    </row>
    <row r="20" spans="1:25" s="3" customFormat="1" ht="12.75" customHeight="1" x14ac:dyDescent="0.3">
      <c r="C20" s="12"/>
      <c r="D20" s="12"/>
      <c r="E20" s="107">
        <f>E19+1</f>
        <v>8</v>
      </c>
      <c r="F20" s="155"/>
      <c r="G20" s="117">
        <f>G18+G19</f>
        <v>0</v>
      </c>
      <c r="H20" s="155"/>
      <c r="I20" s="107">
        <f>I19+1</f>
        <v>25</v>
      </c>
      <c r="J20" s="155"/>
      <c r="K20" s="117">
        <f>K18+K19</f>
        <v>0</v>
      </c>
      <c r="L20" s="155"/>
      <c r="M20" s="107">
        <f>M19+1</f>
        <v>42</v>
      </c>
      <c r="N20" s="155"/>
      <c r="O20" s="117">
        <f>O18+O19</f>
        <v>0</v>
      </c>
      <c r="P20" s="155"/>
      <c r="Q20" s="107">
        <f>Q19+1</f>
        <v>59</v>
      </c>
      <c r="R20" s="155"/>
      <c r="S20" s="117">
        <f>S18+S19</f>
        <v>0</v>
      </c>
      <c r="T20" s="155"/>
      <c r="U20" s="107">
        <f>U19+1</f>
        <v>76</v>
      </c>
      <c r="V20" s="155"/>
      <c r="W20" s="115">
        <f>G20+K20+O20-S20</f>
        <v>0</v>
      </c>
      <c r="X20" s="12"/>
      <c r="Y20" s="5"/>
    </row>
    <row r="21" spans="1:25" s="3" customFormat="1" ht="12.75" customHeight="1" x14ac:dyDescent="0.25">
      <c r="C21" s="4"/>
      <c r="D21" s="4"/>
      <c r="E21" s="61"/>
      <c r="F21" s="60"/>
      <c r="G21" s="69"/>
      <c r="H21" s="4"/>
      <c r="I21" s="61"/>
      <c r="J21" s="4"/>
      <c r="K21" s="69"/>
      <c r="L21" s="4"/>
      <c r="M21" s="61"/>
      <c r="N21" s="4"/>
      <c r="O21" s="69"/>
      <c r="P21" s="4"/>
      <c r="Q21" s="61"/>
      <c r="R21" s="4"/>
      <c r="S21" s="69"/>
      <c r="T21" s="4"/>
      <c r="U21" s="61"/>
      <c r="V21" s="4"/>
      <c r="W21" s="69">
        <f t="shared" si="0"/>
        <v>0</v>
      </c>
      <c r="X21" s="4"/>
      <c r="Y21" s="5"/>
    </row>
    <row r="22" spans="1:25" s="3" customFormat="1" ht="12.75" customHeight="1" x14ac:dyDescent="0.25">
      <c r="C22" s="4" t="s">
        <v>55</v>
      </c>
      <c r="D22" s="29"/>
      <c r="E22" s="61"/>
      <c r="F22" s="15"/>
      <c r="G22" s="71"/>
      <c r="H22" s="53"/>
      <c r="I22" s="61"/>
      <c r="J22" s="18"/>
      <c r="K22" s="71"/>
      <c r="L22" s="53"/>
      <c r="M22" s="61"/>
      <c r="N22" s="18"/>
      <c r="O22" s="70"/>
      <c r="P22" s="52"/>
      <c r="Q22" s="61"/>
      <c r="R22" s="31"/>
      <c r="S22" s="71"/>
      <c r="T22" s="53"/>
      <c r="U22" s="61"/>
      <c r="V22" s="18"/>
      <c r="W22" s="70">
        <f t="shared" si="0"/>
        <v>0</v>
      </c>
      <c r="X22" s="55"/>
    </row>
    <row r="23" spans="1:25" s="3" customFormat="1" ht="12.75" customHeight="1" x14ac:dyDescent="0.25">
      <c r="C23" s="4" t="s">
        <v>37</v>
      </c>
      <c r="D23" s="29"/>
      <c r="E23" s="61">
        <f>E20+1</f>
        <v>9</v>
      </c>
      <c r="F23" s="7" t="s">
        <v>0</v>
      </c>
      <c r="G23" s="70"/>
      <c r="H23" s="19" t="s">
        <v>1</v>
      </c>
      <c r="I23" s="61">
        <f>I20+1</f>
        <v>26</v>
      </c>
      <c r="J23" s="7" t="s">
        <v>0</v>
      </c>
      <c r="K23" s="70"/>
      <c r="L23" s="19" t="s">
        <v>1</v>
      </c>
      <c r="M23" s="61">
        <f>M20+1</f>
        <v>43</v>
      </c>
      <c r="N23" s="7" t="s">
        <v>0</v>
      </c>
      <c r="O23" s="70"/>
      <c r="P23" s="19" t="s">
        <v>1</v>
      </c>
      <c r="Q23" s="61">
        <f>Q20+1</f>
        <v>60</v>
      </c>
      <c r="R23" s="7" t="s">
        <v>0</v>
      </c>
      <c r="S23" s="70"/>
      <c r="T23" s="19" t="s">
        <v>1</v>
      </c>
      <c r="U23" s="61">
        <f>U20+1</f>
        <v>77</v>
      </c>
      <c r="V23" s="7" t="s">
        <v>0</v>
      </c>
      <c r="W23" s="70">
        <f t="shared" si="0"/>
        <v>0</v>
      </c>
      <c r="X23" s="19" t="s">
        <v>1</v>
      </c>
    </row>
    <row r="24" spans="1:25" s="3" customFormat="1" ht="12.75" customHeight="1" x14ac:dyDescent="0.25">
      <c r="C24" s="4" t="s">
        <v>38</v>
      </c>
      <c r="D24" s="29"/>
      <c r="E24" s="61">
        <f>E23+1</f>
        <v>10</v>
      </c>
      <c r="F24" s="7" t="s">
        <v>0</v>
      </c>
      <c r="G24" s="70"/>
      <c r="H24" s="19" t="s">
        <v>1</v>
      </c>
      <c r="I24" s="61">
        <f>I23+1</f>
        <v>27</v>
      </c>
      <c r="J24" s="7" t="s">
        <v>0</v>
      </c>
      <c r="K24" s="70"/>
      <c r="L24" s="19" t="s">
        <v>1</v>
      </c>
      <c r="M24" s="61">
        <f>M23+1</f>
        <v>44</v>
      </c>
      <c r="N24" s="7" t="s">
        <v>0</v>
      </c>
      <c r="O24" s="70"/>
      <c r="P24" s="19" t="s">
        <v>1</v>
      </c>
      <c r="Q24" s="61">
        <f>Q23+1</f>
        <v>61</v>
      </c>
      <c r="R24" s="7" t="s">
        <v>0</v>
      </c>
      <c r="S24" s="70"/>
      <c r="T24" s="19" t="s">
        <v>1</v>
      </c>
      <c r="U24" s="61">
        <f>U23+1</f>
        <v>78</v>
      </c>
      <c r="V24" s="7" t="s">
        <v>0</v>
      </c>
      <c r="W24" s="70">
        <f t="shared" si="0"/>
        <v>0</v>
      </c>
      <c r="X24" s="19" t="s">
        <v>1</v>
      </c>
    </row>
    <row r="25" spans="1:25" s="3" customFormat="1" ht="12.75" customHeight="1" x14ac:dyDescent="0.25">
      <c r="C25" s="4" t="s">
        <v>39</v>
      </c>
      <c r="D25" s="29"/>
      <c r="E25" s="61"/>
      <c r="F25" s="7"/>
      <c r="G25" s="70"/>
      <c r="H25" s="19"/>
      <c r="I25" s="61"/>
      <c r="J25" s="7"/>
      <c r="K25" s="70"/>
      <c r="L25" s="19"/>
      <c r="M25" s="61"/>
      <c r="N25" s="7"/>
      <c r="O25" s="70"/>
      <c r="P25" s="19"/>
      <c r="Q25" s="61"/>
      <c r="R25" s="7"/>
      <c r="S25" s="70"/>
      <c r="T25" s="19"/>
      <c r="U25" s="61"/>
      <c r="V25" s="7"/>
      <c r="W25" s="70">
        <f t="shared" si="0"/>
        <v>0</v>
      </c>
      <c r="X25" s="19"/>
    </row>
    <row r="26" spans="1:25" s="3" customFormat="1" ht="12.75" customHeight="1" x14ac:dyDescent="0.25">
      <c r="C26" s="4" t="s">
        <v>41</v>
      </c>
      <c r="D26" s="29"/>
      <c r="E26" s="61">
        <f>E24+1</f>
        <v>11</v>
      </c>
      <c r="F26" s="7"/>
      <c r="G26" s="70"/>
      <c r="H26" s="7"/>
      <c r="I26" s="61">
        <f>I24+1</f>
        <v>28</v>
      </c>
      <c r="J26" s="7"/>
      <c r="K26" s="70"/>
      <c r="L26" s="7"/>
      <c r="M26" s="61">
        <f>M24+1</f>
        <v>45</v>
      </c>
      <c r="N26" s="7"/>
      <c r="O26" s="70"/>
      <c r="P26" s="7"/>
      <c r="Q26" s="61">
        <f>Q24+1</f>
        <v>62</v>
      </c>
      <c r="R26" s="7"/>
      <c r="S26" s="70"/>
      <c r="T26" s="7"/>
      <c r="U26" s="61">
        <f>U24+1</f>
        <v>79</v>
      </c>
      <c r="V26" s="7"/>
      <c r="W26" s="70">
        <f t="shared" si="0"/>
        <v>0</v>
      </c>
      <c r="X26" s="7"/>
    </row>
    <row r="27" spans="1:25" s="3" customFormat="1" ht="12.75" customHeight="1" x14ac:dyDescent="0.25">
      <c r="C27" s="4" t="s">
        <v>54</v>
      </c>
      <c r="D27" s="29"/>
      <c r="E27" s="61">
        <f t="shared" ref="E27:E33" si="1">E26+1</f>
        <v>12</v>
      </c>
      <c r="F27" s="7"/>
      <c r="G27" s="70"/>
      <c r="H27" s="7"/>
      <c r="I27" s="61">
        <f t="shared" ref="I27:I33" si="2">I26+1</f>
        <v>29</v>
      </c>
      <c r="J27" s="7"/>
      <c r="K27" s="70"/>
      <c r="L27" s="7"/>
      <c r="M27" s="61">
        <f t="shared" ref="M27:M33" si="3">M26+1</f>
        <v>46</v>
      </c>
      <c r="N27" s="7"/>
      <c r="O27" s="70"/>
      <c r="P27" s="7"/>
      <c r="Q27" s="61">
        <f t="shared" ref="Q27:Q33" si="4">Q26+1</f>
        <v>63</v>
      </c>
      <c r="R27" s="7"/>
      <c r="S27" s="70"/>
      <c r="T27" s="7"/>
      <c r="U27" s="61">
        <f t="shared" ref="U27:U33" si="5">U26+1</f>
        <v>80</v>
      </c>
      <c r="V27" s="7"/>
      <c r="W27" s="70">
        <f t="shared" si="0"/>
        <v>0</v>
      </c>
      <c r="X27" s="7"/>
    </row>
    <row r="28" spans="1:25" s="3" customFormat="1" ht="12.75" customHeight="1" x14ac:dyDescent="0.25">
      <c r="A28" s="3" t="s">
        <v>40</v>
      </c>
      <c r="C28" s="4" t="s">
        <v>42</v>
      </c>
      <c r="D28" s="29"/>
      <c r="E28" s="61">
        <f t="shared" si="1"/>
        <v>13</v>
      </c>
      <c r="F28" s="7"/>
      <c r="G28" s="70"/>
      <c r="H28" s="7"/>
      <c r="I28" s="61">
        <f t="shared" si="2"/>
        <v>30</v>
      </c>
      <c r="J28" s="7"/>
      <c r="K28" s="70"/>
      <c r="L28" s="7"/>
      <c r="M28" s="61">
        <f t="shared" si="3"/>
        <v>47</v>
      </c>
      <c r="N28" s="7"/>
      <c r="O28" s="70"/>
      <c r="P28" s="7"/>
      <c r="Q28" s="61">
        <f t="shared" si="4"/>
        <v>64</v>
      </c>
      <c r="R28" s="7"/>
      <c r="S28" s="70"/>
      <c r="T28" s="7"/>
      <c r="U28" s="61">
        <f t="shared" si="5"/>
        <v>81</v>
      </c>
      <c r="V28" s="7"/>
      <c r="W28" s="70">
        <f t="shared" si="0"/>
        <v>0</v>
      </c>
      <c r="X28" s="7"/>
    </row>
    <row r="29" spans="1:25" s="3" customFormat="1" ht="12.75" customHeight="1" x14ac:dyDescent="0.25">
      <c r="C29" s="102"/>
      <c r="D29" s="103"/>
      <c r="E29" s="104">
        <f t="shared" si="1"/>
        <v>14</v>
      </c>
      <c r="F29" s="156" t="s">
        <v>0</v>
      </c>
      <c r="G29" s="105">
        <f>-G23-G24+G26+G27+G28</f>
        <v>0</v>
      </c>
      <c r="H29" s="159" t="s">
        <v>1</v>
      </c>
      <c r="I29" s="104">
        <f t="shared" si="2"/>
        <v>31</v>
      </c>
      <c r="J29" s="156" t="s">
        <v>0</v>
      </c>
      <c r="K29" s="105">
        <f>-K23-K24+K26+K27+K28</f>
        <v>0</v>
      </c>
      <c r="L29" s="159" t="s">
        <v>1</v>
      </c>
      <c r="M29" s="104">
        <f t="shared" si="3"/>
        <v>48</v>
      </c>
      <c r="N29" s="156" t="s">
        <v>0</v>
      </c>
      <c r="O29" s="105">
        <f>-O23-O24+O26+O27+O28</f>
        <v>0</v>
      </c>
      <c r="P29" s="159" t="s">
        <v>1</v>
      </c>
      <c r="Q29" s="104">
        <f t="shared" si="4"/>
        <v>65</v>
      </c>
      <c r="R29" s="156" t="s">
        <v>0</v>
      </c>
      <c r="S29" s="105">
        <f>-S23-S24+S26+S27+S28</f>
        <v>0</v>
      </c>
      <c r="T29" s="159" t="s">
        <v>1</v>
      </c>
      <c r="U29" s="104">
        <f t="shared" si="5"/>
        <v>82</v>
      </c>
      <c r="V29" s="156" t="s">
        <v>0</v>
      </c>
      <c r="W29" s="105">
        <f>G29+K29+O29-S29</f>
        <v>0</v>
      </c>
      <c r="X29" s="159" t="s">
        <v>1</v>
      </c>
    </row>
    <row r="30" spans="1:25" s="3" customFormat="1" ht="12.75" customHeight="1" x14ac:dyDescent="0.25">
      <c r="C30" s="4" t="s">
        <v>61</v>
      </c>
      <c r="D30" s="29"/>
      <c r="E30" s="61"/>
      <c r="F30" s="7"/>
      <c r="G30" s="70"/>
      <c r="H30" s="19"/>
      <c r="I30" s="61"/>
      <c r="J30" s="7"/>
      <c r="K30" s="70"/>
      <c r="L30" s="19"/>
      <c r="M30" s="61"/>
      <c r="N30" s="7"/>
      <c r="O30" s="70"/>
      <c r="P30" s="19"/>
      <c r="Q30" s="61"/>
      <c r="R30" s="7"/>
      <c r="S30" s="70"/>
      <c r="T30" s="19"/>
      <c r="U30" s="61"/>
      <c r="V30" s="7"/>
      <c r="W30" s="70"/>
      <c r="X30" s="19"/>
    </row>
    <row r="31" spans="1:25" s="3" customFormat="1" ht="12.75" customHeight="1" x14ac:dyDescent="0.25">
      <c r="C31" s="4" t="s">
        <v>59</v>
      </c>
      <c r="D31" s="106"/>
      <c r="E31" s="107">
        <f>E29+1</f>
        <v>15</v>
      </c>
      <c r="F31" s="157" t="s">
        <v>0</v>
      </c>
      <c r="G31" s="108"/>
      <c r="H31" s="160" t="s">
        <v>1</v>
      </c>
      <c r="I31" s="107">
        <f>I29+1</f>
        <v>32</v>
      </c>
      <c r="J31" s="157" t="s">
        <v>0</v>
      </c>
      <c r="K31" s="108"/>
      <c r="L31" s="160" t="s">
        <v>1</v>
      </c>
      <c r="M31" s="107">
        <f>M29+1</f>
        <v>49</v>
      </c>
      <c r="N31" s="157" t="s">
        <v>0</v>
      </c>
      <c r="O31" s="108"/>
      <c r="P31" s="160" t="s">
        <v>1</v>
      </c>
      <c r="Q31" s="107">
        <f>Q29+1</f>
        <v>66</v>
      </c>
      <c r="R31" s="157" t="s">
        <v>0</v>
      </c>
      <c r="S31" s="108"/>
      <c r="T31" s="160" t="s">
        <v>1</v>
      </c>
      <c r="U31" s="107">
        <f>U29+1</f>
        <v>83</v>
      </c>
      <c r="V31" s="157" t="s">
        <v>0</v>
      </c>
      <c r="W31" s="108">
        <f t="shared" si="0"/>
        <v>0</v>
      </c>
      <c r="X31" s="160" t="s">
        <v>1</v>
      </c>
    </row>
    <row r="32" spans="1:25" s="3" customFormat="1" ht="12.75" customHeight="1" x14ac:dyDescent="0.25">
      <c r="C32" s="13"/>
      <c r="D32" s="32"/>
      <c r="E32" s="99">
        <f>E31+1</f>
        <v>16</v>
      </c>
      <c r="F32" s="158" t="s">
        <v>0</v>
      </c>
      <c r="G32" s="74">
        <f>G29+G31</f>
        <v>0</v>
      </c>
      <c r="H32" s="161" t="s">
        <v>1</v>
      </c>
      <c r="I32" s="99">
        <f>I31+1</f>
        <v>33</v>
      </c>
      <c r="J32" s="158" t="s">
        <v>0</v>
      </c>
      <c r="K32" s="74">
        <f>K29+K31</f>
        <v>0</v>
      </c>
      <c r="L32" s="161" t="s">
        <v>1</v>
      </c>
      <c r="M32" s="99">
        <f>M31+1</f>
        <v>50</v>
      </c>
      <c r="N32" s="158" t="s">
        <v>0</v>
      </c>
      <c r="O32" s="74">
        <f>O29+O31</f>
        <v>0</v>
      </c>
      <c r="P32" s="161" t="s">
        <v>1</v>
      </c>
      <c r="Q32" s="99">
        <f>Q31+1</f>
        <v>67</v>
      </c>
      <c r="R32" s="158" t="s">
        <v>0</v>
      </c>
      <c r="S32" s="74">
        <f>S29+S31</f>
        <v>0</v>
      </c>
      <c r="T32" s="161" t="s">
        <v>1</v>
      </c>
      <c r="U32" s="99">
        <f>U31+1</f>
        <v>84</v>
      </c>
      <c r="V32" s="158" t="s">
        <v>0</v>
      </c>
      <c r="W32" s="74">
        <f>G32+K32+O32-S32</f>
        <v>0</v>
      </c>
      <c r="X32" s="161" t="s">
        <v>1</v>
      </c>
    </row>
    <row r="33" spans="3:24" s="3" customFormat="1" ht="12.75" customHeight="1" thickBot="1" x14ac:dyDescent="0.35">
      <c r="C33" s="58"/>
      <c r="D33" s="57"/>
      <c r="E33" s="100">
        <f t="shared" si="1"/>
        <v>17</v>
      </c>
      <c r="F33" s="66"/>
      <c r="G33" s="72">
        <f>G20-G32</f>
        <v>0</v>
      </c>
      <c r="H33" s="67"/>
      <c r="I33" s="100">
        <f t="shared" si="2"/>
        <v>34</v>
      </c>
      <c r="J33" s="64"/>
      <c r="K33" s="72">
        <f>K20-K32</f>
        <v>0</v>
      </c>
      <c r="L33" s="72" t="s">
        <v>34</v>
      </c>
      <c r="M33" s="100">
        <f t="shared" si="3"/>
        <v>51</v>
      </c>
      <c r="N33" s="72" t="s">
        <v>34</v>
      </c>
      <c r="O33" s="72">
        <f>O20-O32</f>
        <v>0</v>
      </c>
      <c r="P33" s="75"/>
      <c r="Q33" s="100">
        <f t="shared" si="4"/>
        <v>68</v>
      </c>
      <c r="R33" s="72" t="s">
        <v>34</v>
      </c>
      <c r="S33" s="72">
        <f>S20-S32</f>
        <v>0</v>
      </c>
      <c r="T33" s="72" t="s">
        <v>34</v>
      </c>
      <c r="U33" s="100">
        <f t="shared" si="5"/>
        <v>85</v>
      </c>
      <c r="V33" s="72" t="s">
        <v>34</v>
      </c>
      <c r="W33" s="72">
        <f>G33+K33+O33-S33</f>
        <v>0</v>
      </c>
      <c r="X33" s="68"/>
    </row>
    <row r="34" spans="3:24" s="3" customFormat="1" ht="12.75" customHeight="1" x14ac:dyDescent="0.3">
      <c r="C34" s="20"/>
      <c r="D34" s="10"/>
      <c r="E34" s="6"/>
      <c r="F34" s="7"/>
      <c r="G34" s="56"/>
      <c r="H34" s="52"/>
      <c r="I34" s="62"/>
      <c r="J34" s="30"/>
      <c r="K34" s="56"/>
      <c r="L34" s="52"/>
      <c r="M34" s="62"/>
      <c r="N34" s="30"/>
      <c r="O34" s="56"/>
      <c r="P34" s="52"/>
      <c r="Q34" s="59"/>
      <c r="R34" s="30"/>
      <c r="S34" s="56"/>
      <c r="T34" s="52"/>
      <c r="U34" s="62"/>
      <c r="V34" s="30"/>
      <c r="W34" s="56"/>
      <c r="X34" s="19"/>
    </row>
    <row r="37" spans="3:24" ht="13" customHeight="1" x14ac:dyDescent="0.25">
      <c r="K37" s="65"/>
    </row>
    <row r="39" spans="3:24" ht="13.5" customHeight="1" x14ac:dyDescent="0.25"/>
    <row r="40" spans="3:24" ht="13.5" customHeight="1" x14ac:dyDescent="0.25"/>
    <row r="41" spans="3:24" ht="13.5" customHeight="1" x14ac:dyDescent="0.25"/>
    <row r="42" spans="3:24" ht="13.5" customHeight="1" x14ac:dyDescent="0.25"/>
    <row r="43" spans="3:24" ht="13.5" customHeight="1" x14ac:dyDescent="0.25"/>
    <row r="44" spans="3:24" ht="13.5" customHeight="1" x14ac:dyDescent="0.25"/>
    <row r="45" spans="3:24" ht="13.5" customHeight="1" x14ac:dyDescent="0.25"/>
    <row r="46" spans="3:24" ht="13.5" customHeight="1" x14ac:dyDescent="0.25"/>
  </sheetData>
  <mergeCells count="2">
    <mergeCell ref="C3:X3"/>
    <mergeCell ref="C4:X4"/>
  </mergeCells>
  <phoneticPr fontId="10" type="noConversion"/>
  <pageMargins left="0.19685039370078741" right="0.19685039370078741" top="0.59055118110236227" bottom="0.39370078740157483" header="0.51181102362204722" footer="0.31496062992125984"/>
  <pageSetup scale="90" orientation="landscape" r:id="rId1"/>
  <headerFooter alignWithMargins="0">
    <oddHeader>&amp;LOrganisme ________________________&amp;RCode géographique 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6"/>
  <sheetViews>
    <sheetView workbookViewId="0">
      <selection activeCell="C4" sqref="C4:X4"/>
    </sheetView>
  </sheetViews>
  <sheetFormatPr baseColWidth="10" defaultColWidth="9.1796875" defaultRowHeight="13" customHeight="1" x14ac:dyDescent="0.25"/>
  <cols>
    <col min="1" max="1" width="0.1796875" style="5" customWidth="1"/>
    <col min="2" max="2" width="2.36328125" style="5" hidden="1" customWidth="1"/>
    <col min="3" max="3" width="19.26953125" style="33" customWidth="1"/>
    <col min="4" max="4" width="27" style="33" customWidth="1"/>
    <col min="5" max="5" width="2.1796875" style="33" customWidth="1"/>
    <col min="6" max="6" width="1.26953125" style="33" customWidth="1"/>
    <col min="7" max="7" width="15.7265625" style="33" customWidth="1"/>
    <col min="8" max="8" width="1.26953125" style="33" customWidth="1"/>
    <col min="9" max="9" width="2.7265625" style="33" customWidth="1"/>
    <col min="10" max="10" width="1.26953125" style="33" customWidth="1"/>
    <col min="11" max="11" width="15.7265625" style="33" customWidth="1"/>
    <col min="12" max="12" width="1.26953125" style="33" customWidth="1"/>
    <col min="13" max="13" width="2.7265625" style="33" customWidth="1"/>
    <col min="14" max="14" width="1.26953125" style="28" customWidth="1"/>
    <col min="15" max="15" width="15.7265625" style="33" customWidth="1"/>
    <col min="16" max="16" width="1.26953125" style="33" customWidth="1"/>
    <col min="17" max="17" width="2.7265625" style="33" customWidth="1"/>
    <col min="18" max="18" width="1.26953125" style="33" customWidth="1"/>
    <col min="19" max="19" width="15.7265625" style="33" customWidth="1"/>
    <col min="20" max="20" width="1.26953125" style="33" customWidth="1"/>
    <col min="21" max="21" width="2.7265625" style="33" customWidth="1"/>
    <col min="22" max="22" width="1.26953125" style="33" customWidth="1"/>
    <col min="23" max="23" width="15.7265625" style="33" customWidth="1"/>
    <col min="24" max="24" width="1.26953125" style="33" customWidth="1"/>
    <col min="25" max="16384" width="9.1796875" style="5"/>
  </cols>
  <sheetData>
    <row r="1" spans="2:25" ht="12.75" customHeight="1" x14ac:dyDescent="0.25"/>
    <row r="2" spans="2:25" ht="12.75" customHeight="1" x14ac:dyDescent="0.25"/>
    <row r="3" spans="2:25" s="3" customFormat="1" ht="12.75" customHeight="1" x14ac:dyDescent="0.25">
      <c r="B3" s="91"/>
      <c r="C3" s="162" t="s">
        <v>53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5" s="3" customFormat="1" ht="12.75" customHeight="1" x14ac:dyDescent="0.25">
      <c r="C4" s="162" t="s">
        <v>63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25" s="3" customFormat="1" ht="12.75" customHeight="1" x14ac:dyDescent="0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5" s="3" customFormat="1" ht="12.75" customHeight="1" x14ac:dyDescent="0.3">
      <c r="C6" s="11" t="s">
        <v>49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5" ht="12.75" customHeight="1" x14ac:dyDescent="0.25">
      <c r="C7" s="17"/>
      <c r="D7" s="17"/>
      <c r="E7" s="17"/>
      <c r="G7" s="21" t="s">
        <v>11</v>
      </c>
      <c r="H7" s="21"/>
      <c r="I7" s="21"/>
      <c r="J7" s="22"/>
      <c r="K7" s="34" t="s">
        <v>6</v>
      </c>
      <c r="L7" s="34"/>
      <c r="M7" s="34"/>
      <c r="N7" s="35"/>
      <c r="O7" s="36" t="s">
        <v>20</v>
      </c>
      <c r="P7" s="36"/>
      <c r="Q7" s="36"/>
      <c r="R7" s="36"/>
      <c r="S7" s="36" t="s">
        <v>21</v>
      </c>
      <c r="T7" s="36"/>
      <c r="U7" s="36"/>
      <c r="V7" s="37"/>
      <c r="W7" s="21" t="s">
        <v>11</v>
      </c>
      <c r="X7" s="21"/>
    </row>
    <row r="8" spans="2:25" ht="12.75" customHeight="1" x14ac:dyDescent="0.25">
      <c r="C8" s="17" t="s">
        <v>45</v>
      </c>
      <c r="G8" s="21" t="s">
        <v>9</v>
      </c>
      <c r="H8" s="21"/>
      <c r="I8" s="21"/>
      <c r="J8" s="22"/>
      <c r="K8" s="34" t="s">
        <v>7</v>
      </c>
      <c r="L8" s="34"/>
      <c r="M8" s="34"/>
      <c r="N8" s="35"/>
      <c r="O8" s="36"/>
      <c r="P8" s="36"/>
      <c r="Q8" s="36"/>
      <c r="R8" s="36"/>
      <c r="S8" s="36"/>
      <c r="T8" s="36"/>
      <c r="U8" s="36"/>
      <c r="V8" s="23"/>
      <c r="W8" s="24" t="s">
        <v>12</v>
      </c>
      <c r="X8" s="24"/>
    </row>
    <row r="9" spans="2:25" ht="12.75" customHeight="1" x14ac:dyDescent="0.25">
      <c r="C9" s="38"/>
      <c r="G9" s="39"/>
      <c r="H9" s="39"/>
      <c r="I9" s="39"/>
      <c r="J9" s="22"/>
      <c r="K9" s="25" t="s">
        <v>8</v>
      </c>
      <c r="L9" s="25"/>
      <c r="M9" s="25"/>
      <c r="N9" s="35"/>
      <c r="O9" s="25"/>
      <c r="P9" s="25"/>
      <c r="Q9" s="25"/>
      <c r="R9" s="26"/>
      <c r="S9" s="25"/>
      <c r="T9" s="25"/>
      <c r="U9" s="25"/>
      <c r="V9" s="23"/>
      <c r="W9" s="40"/>
      <c r="X9" s="40"/>
    </row>
    <row r="10" spans="2:25" s="94" customFormat="1" ht="12.75" customHeight="1" thickBot="1" x14ac:dyDescent="0.3">
      <c r="C10" s="90"/>
      <c r="D10" s="41"/>
      <c r="E10" s="41"/>
      <c r="F10" s="41"/>
      <c r="G10" s="92"/>
      <c r="H10" s="92"/>
      <c r="I10" s="92"/>
      <c r="J10" s="42"/>
      <c r="K10" s="43" t="s">
        <v>15</v>
      </c>
      <c r="L10" s="43"/>
      <c r="M10" s="43"/>
      <c r="N10" s="44"/>
      <c r="O10" s="43"/>
      <c r="P10" s="43"/>
      <c r="Q10" s="43"/>
      <c r="R10" s="27"/>
      <c r="S10" s="43"/>
      <c r="T10" s="43"/>
      <c r="U10" s="43"/>
      <c r="V10" s="42"/>
      <c r="W10" s="93"/>
      <c r="X10" s="93"/>
    </row>
    <row r="11" spans="2:25" ht="15" customHeight="1" x14ac:dyDescent="0.25">
      <c r="C11" s="95" t="s">
        <v>33</v>
      </c>
      <c r="D11" s="45"/>
      <c r="E11" s="45"/>
      <c r="F11" s="46"/>
      <c r="G11" s="47"/>
      <c r="H11" s="47"/>
      <c r="I11" s="47"/>
      <c r="J11" s="46"/>
      <c r="K11" s="48"/>
      <c r="L11" s="48"/>
      <c r="M11" s="48"/>
      <c r="N11" s="49"/>
      <c r="O11" s="50"/>
      <c r="P11" s="50"/>
      <c r="Q11" s="50"/>
      <c r="R11" s="51"/>
      <c r="S11" s="50"/>
      <c r="T11" s="50"/>
      <c r="U11" s="50"/>
      <c r="V11" s="49"/>
      <c r="W11" s="50"/>
      <c r="X11" s="50"/>
    </row>
    <row r="12" spans="2:25" s="3" customFormat="1" ht="12.75" customHeight="1" x14ac:dyDescent="0.25">
      <c r="C12" s="4" t="s">
        <v>62</v>
      </c>
      <c r="D12" s="9"/>
      <c r="E12" s="61">
        <v>1</v>
      </c>
      <c r="F12" s="6"/>
      <c r="G12" s="70"/>
      <c r="H12" s="52"/>
      <c r="I12" s="61">
        <f>E33+1</f>
        <v>18</v>
      </c>
      <c r="J12" s="31"/>
      <c r="K12" s="70"/>
      <c r="L12" s="52"/>
      <c r="M12" s="61">
        <f>I33+1</f>
        <v>35</v>
      </c>
      <c r="N12" s="31"/>
      <c r="O12" s="70"/>
      <c r="P12" s="52"/>
      <c r="Q12" s="61">
        <f>M33+1</f>
        <v>52</v>
      </c>
      <c r="R12" s="31"/>
      <c r="S12" s="70"/>
      <c r="T12" s="52"/>
      <c r="U12" s="61">
        <f>Q33+1</f>
        <v>69</v>
      </c>
      <c r="V12" s="31"/>
      <c r="W12" s="70">
        <f>G12+K12+O12-S12</f>
        <v>0</v>
      </c>
      <c r="X12" s="54"/>
      <c r="Y12" s="5"/>
    </row>
    <row r="13" spans="2:25" s="3" customFormat="1" ht="12.75" customHeight="1" x14ac:dyDescent="0.25">
      <c r="C13" s="4" t="s">
        <v>35</v>
      </c>
      <c r="D13" s="9"/>
      <c r="E13" s="61">
        <f>E12+1</f>
        <v>2</v>
      </c>
      <c r="F13" s="8" t="s">
        <v>34</v>
      </c>
      <c r="G13" s="70"/>
      <c r="H13" s="52" t="s">
        <v>34</v>
      </c>
      <c r="I13" s="61">
        <f>I12+1</f>
        <v>19</v>
      </c>
      <c r="J13" s="30" t="s">
        <v>34</v>
      </c>
      <c r="K13" s="70"/>
      <c r="L13" s="52" t="s">
        <v>34</v>
      </c>
      <c r="M13" s="61">
        <f>M12+1</f>
        <v>36</v>
      </c>
      <c r="N13" s="30" t="s">
        <v>34</v>
      </c>
      <c r="O13" s="70"/>
      <c r="P13" s="52" t="s">
        <v>34</v>
      </c>
      <c r="Q13" s="61">
        <f>Q12+1</f>
        <v>53</v>
      </c>
      <c r="R13" s="30" t="s">
        <v>34</v>
      </c>
      <c r="S13" s="70"/>
      <c r="T13" s="52" t="s">
        <v>34</v>
      </c>
      <c r="U13" s="61">
        <f>U12+1</f>
        <v>70</v>
      </c>
      <c r="V13" s="30" t="s">
        <v>34</v>
      </c>
      <c r="W13" s="70">
        <f t="shared" ref="W13:W31" si="0">G13+K13+O13-S13</f>
        <v>0</v>
      </c>
      <c r="X13" s="19" t="s">
        <v>34</v>
      </c>
      <c r="Y13" s="5"/>
    </row>
    <row r="14" spans="2:25" s="3" customFormat="1" ht="12.75" customHeight="1" x14ac:dyDescent="0.25">
      <c r="C14" s="4" t="s">
        <v>36</v>
      </c>
      <c r="D14" s="9"/>
      <c r="E14" s="61">
        <f>E13+1</f>
        <v>3</v>
      </c>
      <c r="F14" s="6"/>
      <c r="G14" s="70"/>
      <c r="H14" s="52"/>
      <c r="I14" s="61">
        <f>I13+1</f>
        <v>20</v>
      </c>
      <c r="J14" s="31"/>
      <c r="K14" s="70"/>
      <c r="L14" s="52"/>
      <c r="M14" s="61">
        <f>M13+1</f>
        <v>37</v>
      </c>
      <c r="N14" s="31"/>
      <c r="O14" s="70"/>
      <c r="P14" s="52"/>
      <c r="Q14" s="61">
        <f>Q13+1</f>
        <v>54</v>
      </c>
      <c r="R14" s="31"/>
      <c r="S14" s="70"/>
      <c r="T14" s="52"/>
      <c r="U14" s="61">
        <f>U13+1</f>
        <v>71</v>
      </c>
      <c r="V14" s="31"/>
      <c r="W14" s="70">
        <f t="shared" si="0"/>
        <v>0</v>
      </c>
      <c r="X14" s="54"/>
      <c r="Y14" s="5"/>
    </row>
    <row r="15" spans="2:25" s="3" customFormat="1" ht="12.75" customHeight="1" x14ac:dyDescent="0.25">
      <c r="C15" s="4" t="s">
        <v>56</v>
      </c>
      <c r="D15" s="9"/>
      <c r="E15" s="61">
        <f>E14+1</f>
        <v>4</v>
      </c>
      <c r="F15" s="6"/>
      <c r="G15" s="70"/>
      <c r="H15" s="52"/>
      <c r="I15" s="61">
        <f>I14+1</f>
        <v>21</v>
      </c>
      <c r="J15" s="31"/>
      <c r="K15" s="70"/>
      <c r="L15" s="52"/>
      <c r="M15" s="61">
        <f>M14+1</f>
        <v>38</v>
      </c>
      <c r="N15" s="31"/>
      <c r="O15" s="70"/>
      <c r="P15" s="52"/>
      <c r="Q15" s="61">
        <f>Q14+1</f>
        <v>55</v>
      </c>
      <c r="R15" s="31"/>
      <c r="S15" s="70"/>
      <c r="T15" s="52"/>
      <c r="U15" s="61">
        <f>U14+1</f>
        <v>72</v>
      </c>
      <c r="V15" s="31"/>
      <c r="W15" s="70">
        <f t="shared" si="0"/>
        <v>0</v>
      </c>
      <c r="X15" s="54"/>
      <c r="Y15" s="5"/>
    </row>
    <row r="16" spans="2:25" s="3" customFormat="1" ht="12.75" customHeight="1" x14ac:dyDescent="0.25">
      <c r="C16" s="4" t="s">
        <v>57</v>
      </c>
      <c r="D16" s="9"/>
      <c r="E16" s="61"/>
      <c r="F16" s="8"/>
      <c r="G16" s="70"/>
      <c r="H16" s="52"/>
      <c r="I16" s="61"/>
      <c r="J16" s="30"/>
      <c r="K16" s="70"/>
      <c r="L16" s="52"/>
      <c r="M16" s="61"/>
      <c r="N16" s="30"/>
      <c r="O16" s="70"/>
      <c r="P16" s="52"/>
      <c r="Q16" s="61"/>
      <c r="R16" s="30"/>
      <c r="S16" s="70"/>
      <c r="T16" s="52"/>
      <c r="U16" s="61"/>
      <c r="V16" s="30"/>
      <c r="W16" s="70"/>
      <c r="X16" s="19"/>
      <c r="Y16" s="5"/>
    </row>
    <row r="17" spans="1:25" s="4" customFormat="1" ht="12.75" customHeight="1" x14ac:dyDescent="0.25">
      <c r="C17" s="12" t="s">
        <v>58</v>
      </c>
      <c r="D17" s="118"/>
      <c r="E17" s="107">
        <f>E15+1</f>
        <v>5</v>
      </c>
      <c r="F17" s="112" t="s">
        <v>34</v>
      </c>
      <c r="G17" s="115"/>
      <c r="H17" s="109" t="s">
        <v>34</v>
      </c>
      <c r="I17" s="107">
        <f>I15+1</f>
        <v>22</v>
      </c>
      <c r="J17" s="119" t="s">
        <v>34</v>
      </c>
      <c r="K17" s="115"/>
      <c r="L17" s="109" t="s">
        <v>34</v>
      </c>
      <c r="M17" s="107">
        <f>M15+1</f>
        <v>39</v>
      </c>
      <c r="N17" s="119" t="s">
        <v>34</v>
      </c>
      <c r="O17" s="115"/>
      <c r="P17" s="109" t="s">
        <v>34</v>
      </c>
      <c r="Q17" s="107">
        <f>Q15+1</f>
        <v>56</v>
      </c>
      <c r="R17" s="119" t="s">
        <v>34</v>
      </c>
      <c r="S17" s="115"/>
      <c r="T17" s="109" t="s">
        <v>34</v>
      </c>
      <c r="U17" s="107">
        <f>U15+1</f>
        <v>73</v>
      </c>
      <c r="V17" s="119" t="s">
        <v>34</v>
      </c>
      <c r="W17" s="115">
        <f t="shared" si="0"/>
        <v>0</v>
      </c>
      <c r="X17" s="120" t="s">
        <v>34</v>
      </c>
      <c r="Y17" s="94"/>
    </row>
    <row r="18" spans="1:25" s="4" customFormat="1" ht="12.75" customHeight="1" x14ac:dyDescent="0.25">
      <c r="D18" s="9"/>
      <c r="E18" s="104">
        <f>E17+1</f>
        <v>6</v>
      </c>
      <c r="F18" s="6"/>
      <c r="G18" s="70">
        <f>SUM(G12:G17)</f>
        <v>0</v>
      </c>
      <c r="H18" s="128"/>
      <c r="I18" s="61">
        <f>I17+1</f>
        <v>23</v>
      </c>
      <c r="J18" s="123"/>
      <c r="K18" s="70">
        <f>SUM(K12:K17)</f>
        <v>0</v>
      </c>
      <c r="L18" s="128"/>
      <c r="M18" s="61">
        <f>M17+1</f>
        <v>40</v>
      </c>
      <c r="N18" s="123"/>
      <c r="O18" s="70">
        <f>SUM(O12:O17)</f>
        <v>0</v>
      </c>
      <c r="P18" s="128"/>
      <c r="Q18" s="61">
        <f>Q17+1</f>
        <v>57</v>
      </c>
      <c r="R18" s="123"/>
      <c r="S18" s="70">
        <f>SUM(S12:S17)</f>
        <v>0</v>
      </c>
      <c r="T18" s="128"/>
      <c r="U18" s="61">
        <f>U17+1</f>
        <v>74</v>
      </c>
      <c r="V18" s="123"/>
      <c r="W18" s="70">
        <f>G18+K18+O18-S18</f>
        <v>0</v>
      </c>
      <c r="X18" s="54"/>
      <c r="Y18" s="94"/>
    </row>
    <row r="19" spans="1:25" s="4" customFormat="1" ht="12.75" customHeight="1" x14ac:dyDescent="0.25">
      <c r="C19" s="12" t="s">
        <v>60</v>
      </c>
      <c r="D19" s="118"/>
      <c r="E19" s="107">
        <f>E18+1</f>
        <v>7</v>
      </c>
      <c r="F19" s="112"/>
      <c r="G19" s="115"/>
      <c r="H19" s="127"/>
      <c r="I19" s="107">
        <f>I18+1</f>
        <v>24</v>
      </c>
      <c r="J19" s="124"/>
      <c r="K19" s="115"/>
      <c r="L19" s="127"/>
      <c r="M19" s="107">
        <f>M18+1</f>
        <v>41</v>
      </c>
      <c r="N19" s="124"/>
      <c r="O19" s="115"/>
      <c r="P19" s="127"/>
      <c r="Q19" s="107">
        <f>Q18+1</f>
        <v>58</v>
      </c>
      <c r="R19" s="124"/>
      <c r="S19" s="115"/>
      <c r="T19" s="127"/>
      <c r="U19" s="107">
        <f>U18+1</f>
        <v>75</v>
      </c>
      <c r="V19" s="124"/>
      <c r="W19" s="115">
        <f>G19+K19+O19-S19</f>
        <v>0</v>
      </c>
      <c r="X19" s="120"/>
      <c r="Y19" s="94"/>
    </row>
    <row r="20" spans="1:25" s="3" customFormat="1" ht="12.75" customHeight="1" x14ac:dyDescent="0.3">
      <c r="C20" s="12"/>
      <c r="D20" s="12"/>
      <c r="E20" s="107">
        <f>E19+1</f>
        <v>8</v>
      </c>
      <c r="F20" s="155"/>
      <c r="G20" s="117">
        <f>G18+G19</f>
        <v>0</v>
      </c>
      <c r="H20" s="155"/>
      <c r="I20" s="107">
        <f>I19+1</f>
        <v>25</v>
      </c>
      <c r="J20" s="155"/>
      <c r="K20" s="117">
        <f>K18+K19</f>
        <v>0</v>
      </c>
      <c r="L20" s="155"/>
      <c r="M20" s="107">
        <f>M19+1</f>
        <v>42</v>
      </c>
      <c r="N20" s="155"/>
      <c r="O20" s="117">
        <f>O18+O19</f>
        <v>0</v>
      </c>
      <c r="P20" s="155"/>
      <c r="Q20" s="107">
        <f>Q19+1</f>
        <v>59</v>
      </c>
      <c r="R20" s="155"/>
      <c r="S20" s="117">
        <f>S18+S19</f>
        <v>0</v>
      </c>
      <c r="T20" s="155"/>
      <c r="U20" s="107">
        <f>U19+1</f>
        <v>76</v>
      </c>
      <c r="V20" s="155"/>
      <c r="W20" s="115">
        <f>G20+K20+O20-S20</f>
        <v>0</v>
      </c>
      <c r="X20" s="12"/>
      <c r="Y20" s="5"/>
    </row>
    <row r="21" spans="1:25" s="3" customFormat="1" ht="12.75" customHeight="1" x14ac:dyDescent="0.25">
      <c r="C21" s="4"/>
      <c r="D21" s="4"/>
      <c r="E21" s="61"/>
      <c r="F21" s="60"/>
      <c r="G21" s="69"/>
      <c r="H21" s="4"/>
      <c r="I21" s="61"/>
      <c r="J21" s="4"/>
      <c r="K21" s="69"/>
      <c r="L21" s="4"/>
      <c r="M21" s="61"/>
      <c r="N21" s="4"/>
      <c r="O21" s="69"/>
      <c r="P21" s="4"/>
      <c r="Q21" s="61"/>
      <c r="R21" s="4"/>
      <c r="S21" s="69"/>
      <c r="T21" s="4"/>
      <c r="U21" s="61"/>
      <c r="V21" s="4"/>
      <c r="W21" s="69">
        <f t="shared" si="0"/>
        <v>0</v>
      </c>
      <c r="X21" s="4"/>
      <c r="Y21" s="5"/>
    </row>
    <row r="22" spans="1:25" s="3" customFormat="1" ht="12.75" customHeight="1" x14ac:dyDescent="0.25">
      <c r="C22" s="4" t="s">
        <v>55</v>
      </c>
      <c r="D22" s="29"/>
      <c r="E22" s="61"/>
      <c r="F22" s="15"/>
      <c r="G22" s="71"/>
      <c r="H22" s="53"/>
      <c r="I22" s="61"/>
      <c r="J22" s="18"/>
      <c r="K22" s="71"/>
      <c r="L22" s="53"/>
      <c r="M22" s="61"/>
      <c r="N22" s="18"/>
      <c r="O22" s="70"/>
      <c r="P22" s="52"/>
      <c r="Q22" s="61"/>
      <c r="R22" s="31"/>
      <c r="S22" s="71"/>
      <c r="T22" s="53"/>
      <c r="U22" s="61"/>
      <c r="V22" s="18"/>
      <c r="W22" s="70">
        <f t="shared" si="0"/>
        <v>0</v>
      </c>
      <c r="X22" s="55"/>
    </row>
    <row r="23" spans="1:25" s="3" customFormat="1" ht="12.75" customHeight="1" x14ac:dyDescent="0.25">
      <c r="C23" s="4" t="s">
        <v>37</v>
      </c>
      <c r="D23" s="29"/>
      <c r="E23" s="61">
        <f>E20+1</f>
        <v>9</v>
      </c>
      <c r="F23" s="7" t="s">
        <v>0</v>
      </c>
      <c r="G23" s="70"/>
      <c r="H23" s="19" t="s">
        <v>1</v>
      </c>
      <c r="I23" s="61">
        <f>I20+1</f>
        <v>26</v>
      </c>
      <c r="J23" s="7" t="s">
        <v>0</v>
      </c>
      <c r="K23" s="70"/>
      <c r="L23" s="19" t="s">
        <v>1</v>
      </c>
      <c r="M23" s="61">
        <f>M20+1</f>
        <v>43</v>
      </c>
      <c r="N23" s="7" t="s">
        <v>0</v>
      </c>
      <c r="O23" s="70"/>
      <c r="P23" s="19" t="s">
        <v>1</v>
      </c>
      <c r="Q23" s="61">
        <f>Q20+1</f>
        <v>60</v>
      </c>
      <c r="R23" s="7" t="s">
        <v>0</v>
      </c>
      <c r="S23" s="70"/>
      <c r="T23" s="19" t="s">
        <v>1</v>
      </c>
      <c r="U23" s="61">
        <f>U20+1</f>
        <v>77</v>
      </c>
      <c r="V23" s="7" t="s">
        <v>0</v>
      </c>
      <c r="W23" s="70">
        <f t="shared" si="0"/>
        <v>0</v>
      </c>
      <c r="X23" s="19" t="s">
        <v>1</v>
      </c>
    </row>
    <row r="24" spans="1:25" s="3" customFormat="1" ht="12.75" customHeight="1" x14ac:dyDescent="0.25">
      <c r="C24" s="4" t="s">
        <v>38</v>
      </c>
      <c r="D24" s="29"/>
      <c r="E24" s="61">
        <f>E23+1</f>
        <v>10</v>
      </c>
      <c r="F24" s="7" t="s">
        <v>0</v>
      </c>
      <c r="G24" s="70"/>
      <c r="H24" s="19" t="s">
        <v>1</v>
      </c>
      <c r="I24" s="61">
        <f>I23+1</f>
        <v>27</v>
      </c>
      <c r="J24" s="7" t="s">
        <v>0</v>
      </c>
      <c r="K24" s="70"/>
      <c r="L24" s="19" t="s">
        <v>1</v>
      </c>
      <c r="M24" s="61">
        <f>M23+1</f>
        <v>44</v>
      </c>
      <c r="N24" s="7" t="s">
        <v>0</v>
      </c>
      <c r="O24" s="70"/>
      <c r="P24" s="19" t="s">
        <v>1</v>
      </c>
      <c r="Q24" s="61">
        <f>Q23+1</f>
        <v>61</v>
      </c>
      <c r="R24" s="7" t="s">
        <v>0</v>
      </c>
      <c r="S24" s="70"/>
      <c r="T24" s="19" t="s">
        <v>1</v>
      </c>
      <c r="U24" s="61">
        <f>U23+1</f>
        <v>78</v>
      </c>
      <c r="V24" s="7" t="s">
        <v>0</v>
      </c>
      <c r="W24" s="70">
        <f t="shared" si="0"/>
        <v>0</v>
      </c>
      <c r="X24" s="19" t="s">
        <v>1</v>
      </c>
    </row>
    <row r="25" spans="1:25" s="3" customFormat="1" ht="12.75" customHeight="1" x14ac:dyDescent="0.25">
      <c r="C25" s="4" t="s">
        <v>39</v>
      </c>
      <c r="D25" s="29"/>
      <c r="E25" s="61"/>
      <c r="F25" s="7"/>
      <c r="G25" s="70"/>
      <c r="H25" s="19"/>
      <c r="I25" s="61"/>
      <c r="J25" s="7"/>
      <c r="K25" s="70"/>
      <c r="L25" s="19"/>
      <c r="M25" s="61"/>
      <c r="N25" s="7"/>
      <c r="O25" s="70"/>
      <c r="P25" s="19"/>
      <c r="Q25" s="61"/>
      <c r="R25" s="7"/>
      <c r="S25" s="70"/>
      <c r="T25" s="19"/>
      <c r="U25" s="61"/>
      <c r="V25" s="7"/>
      <c r="W25" s="70">
        <f t="shared" si="0"/>
        <v>0</v>
      </c>
      <c r="X25" s="19"/>
    </row>
    <row r="26" spans="1:25" s="3" customFormat="1" ht="12.75" customHeight="1" x14ac:dyDescent="0.25">
      <c r="C26" s="4" t="s">
        <v>41</v>
      </c>
      <c r="D26" s="29"/>
      <c r="E26" s="61">
        <f>E24+1</f>
        <v>11</v>
      </c>
      <c r="F26" s="7"/>
      <c r="G26" s="70"/>
      <c r="H26" s="7"/>
      <c r="I26" s="61">
        <f>I24+1</f>
        <v>28</v>
      </c>
      <c r="J26" s="7"/>
      <c r="K26" s="70"/>
      <c r="L26" s="7"/>
      <c r="M26" s="61">
        <f>M24+1</f>
        <v>45</v>
      </c>
      <c r="N26" s="7"/>
      <c r="O26" s="70"/>
      <c r="P26" s="7"/>
      <c r="Q26" s="61">
        <f>Q24+1</f>
        <v>62</v>
      </c>
      <c r="R26" s="7"/>
      <c r="S26" s="70"/>
      <c r="T26" s="7"/>
      <c r="U26" s="61">
        <f>U24+1</f>
        <v>79</v>
      </c>
      <c r="V26" s="7"/>
      <c r="W26" s="70">
        <f t="shared" si="0"/>
        <v>0</v>
      </c>
      <c r="X26" s="7"/>
    </row>
    <row r="27" spans="1:25" s="3" customFormat="1" ht="12.75" customHeight="1" x14ac:dyDescent="0.25">
      <c r="C27" s="4" t="s">
        <v>54</v>
      </c>
      <c r="D27" s="29"/>
      <c r="E27" s="61">
        <f t="shared" ref="E27:E33" si="1">E26+1</f>
        <v>12</v>
      </c>
      <c r="F27" s="7"/>
      <c r="G27" s="70"/>
      <c r="H27" s="7"/>
      <c r="I27" s="61">
        <f t="shared" ref="I27:I33" si="2">I26+1</f>
        <v>29</v>
      </c>
      <c r="J27" s="7"/>
      <c r="K27" s="70"/>
      <c r="L27" s="7"/>
      <c r="M27" s="61">
        <f t="shared" ref="M27:M33" si="3">M26+1</f>
        <v>46</v>
      </c>
      <c r="N27" s="7"/>
      <c r="O27" s="70"/>
      <c r="P27" s="7"/>
      <c r="Q27" s="61">
        <f t="shared" ref="Q27:Q33" si="4">Q26+1</f>
        <v>63</v>
      </c>
      <c r="R27" s="7"/>
      <c r="S27" s="70"/>
      <c r="T27" s="7"/>
      <c r="U27" s="61">
        <f t="shared" ref="U27:U33" si="5">U26+1</f>
        <v>80</v>
      </c>
      <c r="V27" s="7"/>
      <c r="W27" s="70">
        <f t="shared" si="0"/>
        <v>0</v>
      </c>
      <c r="X27" s="7"/>
    </row>
    <row r="28" spans="1:25" s="3" customFormat="1" ht="12.75" customHeight="1" x14ac:dyDescent="0.25">
      <c r="A28" s="3" t="s">
        <v>40</v>
      </c>
      <c r="C28" s="4" t="s">
        <v>42</v>
      </c>
      <c r="D28" s="29"/>
      <c r="E28" s="61">
        <f t="shared" si="1"/>
        <v>13</v>
      </c>
      <c r="F28" s="7"/>
      <c r="G28" s="70"/>
      <c r="H28" s="7"/>
      <c r="I28" s="61">
        <f t="shared" si="2"/>
        <v>30</v>
      </c>
      <c r="J28" s="7"/>
      <c r="K28" s="70"/>
      <c r="L28" s="7"/>
      <c r="M28" s="61">
        <f t="shared" si="3"/>
        <v>47</v>
      </c>
      <c r="N28" s="7"/>
      <c r="O28" s="70"/>
      <c r="P28" s="7"/>
      <c r="Q28" s="61">
        <f t="shared" si="4"/>
        <v>64</v>
      </c>
      <c r="R28" s="7"/>
      <c r="S28" s="70"/>
      <c r="T28" s="7"/>
      <c r="U28" s="61">
        <f t="shared" si="5"/>
        <v>81</v>
      </c>
      <c r="V28" s="7"/>
      <c r="W28" s="70">
        <f t="shared" si="0"/>
        <v>0</v>
      </c>
      <c r="X28" s="7"/>
    </row>
    <row r="29" spans="1:25" s="3" customFormat="1" ht="12.75" customHeight="1" x14ac:dyDescent="0.25">
      <c r="C29" s="102"/>
      <c r="D29" s="103"/>
      <c r="E29" s="104">
        <f t="shared" si="1"/>
        <v>14</v>
      </c>
      <c r="F29" s="156" t="s">
        <v>0</v>
      </c>
      <c r="G29" s="105">
        <f>-G23-G24+G26+G27+G28</f>
        <v>0</v>
      </c>
      <c r="H29" s="159" t="s">
        <v>1</v>
      </c>
      <c r="I29" s="104">
        <f t="shared" si="2"/>
        <v>31</v>
      </c>
      <c r="J29" s="156" t="s">
        <v>0</v>
      </c>
      <c r="K29" s="105">
        <f>-K23-K24+K26+K27+K28</f>
        <v>0</v>
      </c>
      <c r="L29" s="159" t="s">
        <v>1</v>
      </c>
      <c r="M29" s="104">
        <f t="shared" si="3"/>
        <v>48</v>
      </c>
      <c r="N29" s="156" t="s">
        <v>0</v>
      </c>
      <c r="O29" s="105">
        <f>-O23-O24+O26+O27+O28</f>
        <v>0</v>
      </c>
      <c r="P29" s="159" t="s">
        <v>1</v>
      </c>
      <c r="Q29" s="104">
        <f t="shared" si="4"/>
        <v>65</v>
      </c>
      <c r="R29" s="156" t="s">
        <v>0</v>
      </c>
      <c r="S29" s="105">
        <f>-S23-S24+S26+S27+S28</f>
        <v>0</v>
      </c>
      <c r="T29" s="159" t="s">
        <v>1</v>
      </c>
      <c r="U29" s="104">
        <f t="shared" si="5"/>
        <v>82</v>
      </c>
      <c r="V29" s="156" t="s">
        <v>0</v>
      </c>
      <c r="W29" s="105">
        <f>G29+K29+O29-S29</f>
        <v>0</v>
      </c>
      <c r="X29" s="159" t="s">
        <v>1</v>
      </c>
    </row>
    <row r="30" spans="1:25" s="4" customFormat="1" ht="12.75" customHeight="1" x14ac:dyDescent="0.25">
      <c r="C30" s="4" t="s">
        <v>61</v>
      </c>
      <c r="D30" s="29"/>
      <c r="E30" s="61"/>
      <c r="F30" s="7"/>
      <c r="G30" s="70"/>
      <c r="H30" s="19"/>
      <c r="I30" s="61"/>
      <c r="J30" s="7"/>
      <c r="K30" s="70"/>
      <c r="L30" s="19"/>
      <c r="M30" s="61"/>
      <c r="N30" s="7"/>
      <c r="O30" s="70"/>
      <c r="P30" s="19"/>
      <c r="Q30" s="61"/>
      <c r="R30" s="7"/>
      <c r="S30" s="70"/>
      <c r="T30" s="19"/>
      <c r="U30" s="61"/>
      <c r="V30" s="7"/>
      <c r="W30" s="70"/>
      <c r="X30" s="19"/>
    </row>
    <row r="31" spans="1:25" s="4" customFormat="1" ht="12.75" customHeight="1" x14ac:dyDescent="0.25">
      <c r="C31" s="12" t="s">
        <v>59</v>
      </c>
      <c r="D31" s="106"/>
      <c r="E31" s="107">
        <f>E29+1</f>
        <v>15</v>
      </c>
      <c r="F31" s="157" t="s">
        <v>0</v>
      </c>
      <c r="G31" s="108"/>
      <c r="H31" s="160" t="s">
        <v>1</v>
      </c>
      <c r="I31" s="107">
        <f>I29+1</f>
        <v>32</v>
      </c>
      <c r="J31" s="157" t="s">
        <v>0</v>
      </c>
      <c r="K31" s="108"/>
      <c r="L31" s="160" t="s">
        <v>1</v>
      </c>
      <c r="M31" s="107">
        <f>M29+1</f>
        <v>49</v>
      </c>
      <c r="N31" s="157" t="s">
        <v>0</v>
      </c>
      <c r="O31" s="108"/>
      <c r="P31" s="160" t="s">
        <v>1</v>
      </c>
      <c r="Q31" s="107">
        <f>Q29+1</f>
        <v>66</v>
      </c>
      <c r="R31" s="157" t="s">
        <v>0</v>
      </c>
      <c r="S31" s="108"/>
      <c r="T31" s="160" t="s">
        <v>1</v>
      </c>
      <c r="U31" s="107">
        <f>U29+1</f>
        <v>83</v>
      </c>
      <c r="V31" s="157" t="s">
        <v>0</v>
      </c>
      <c r="W31" s="108">
        <f t="shared" si="0"/>
        <v>0</v>
      </c>
      <c r="X31" s="160" t="s">
        <v>1</v>
      </c>
    </row>
    <row r="32" spans="1:25" s="3" customFormat="1" ht="12.75" customHeight="1" x14ac:dyDescent="0.25">
      <c r="C32" s="12"/>
      <c r="D32" s="106"/>
      <c r="E32" s="107">
        <f t="shared" si="1"/>
        <v>16</v>
      </c>
      <c r="F32" s="158" t="s">
        <v>0</v>
      </c>
      <c r="G32" s="108">
        <f>G29+G31</f>
        <v>0</v>
      </c>
      <c r="H32" s="161" t="s">
        <v>1</v>
      </c>
      <c r="I32" s="107">
        <f t="shared" si="2"/>
        <v>33</v>
      </c>
      <c r="J32" s="158" t="s">
        <v>0</v>
      </c>
      <c r="K32" s="108">
        <f>K29+K31</f>
        <v>0</v>
      </c>
      <c r="L32" s="161" t="s">
        <v>1</v>
      </c>
      <c r="M32" s="107">
        <f t="shared" si="3"/>
        <v>50</v>
      </c>
      <c r="N32" s="158" t="s">
        <v>0</v>
      </c>
      <c r="O32" s="108">
        <f>O29+O31</f>
        <v>0</v>
      </c>
      <c r="P32" s="161" t="s">
        <v>1</v>
      </c>
      <c r="Q32" s="107">
        <f t="shared" si="4"/>
        <v>67</v>
      </c>
      <c r="R32" s="158" t="s">
        <v>0</v>
      </c>
      <c r="S32" s="108">
        <f>S29+S31</f>
        <v>0</v>
      </c>
      <c r="T32" s="161" t="s">
        <v>1</v>
      </c>
      <c r="U32" s="107">
        <f t="shared" si="5"/>
        <v>84</v>
      </c>
      <c r="V32" s="158" t="s">
        <v>0</v>
      </c>
      <c r="W32" s="108">
        <f>G32+K32+O32-S32</f>
        <v>0</v>
      </c>
      <c r="X32" s="161" t="s">
        <v>1</v>
      </c>
    </row>
    <row r="33" spans="3:24" s="3" customFormat="1" ht="12.75" customHeight="1" thickBot="1" x14ac:dyDescent="0.35">
      <c r="C33" s="58"/>
      <c r="D33" s="57"/>
      <c r="E33" s="100">
        <f t="shared" si="1"/>
        <v>17</v>
      </c>
      <c r="F33" s="66"/>
      <c r="G33" s="72">
        <f>G20-G32</f>
        <v>0</v>
      </c>
      <c r="H33" s="67"/>
      <c r="I33" s="100">
        <f t="shared" si="2"/>
        <v>34</v>
      </c>
      <c r="J33" s="64"/>
      <c r="K33" s="72">
        <f>K20-K32</f>
        <v>0</v>
      </c>
      <c r="L33" s="72" t="s">
        <v>34</v>
      </c>
      <c r="M33" s="100">
        <f t="shared" si="3"/>
        <v>51</v>
      </c>
      <c r="N33" s="72" t="s">
        <v>34</v>
      </c>
      <c r="O33" s="72">
        <f>O20-O32</f>
        <v>0</v>
      </c>
      <c r="P33" s="75"/>
      <c r="Q33" s="100">
        <f t="shared" si="4"/>
        <v>68</v>
      </c>
      <c r="R33" s="72" t="s">
        <v>34</v>
      </c>
      <c r="S33" s="72">
        <f>S20-S32</f>
        <v>0</v>
      </c>
      <c r="T33" s="72" t="s">
        <v>34</v>
      </c>
      <c r="U33" s="100">
        <f t="shared" si="5"/>
        <v>85</v>
      </c>
      <c r="V33" s="72" t="s">
        <v>34</v>
      </c>
      <c r="W33" s="72">
        <f>G33+K33+O33-S33</f>
        <v>0</v>
      </c>
      <c r="X33" s="68"/>
    </row>
    <row r="34" spans="3:24" s="3" customFormat="1" ht="12.75" customHeight="1" x14ac:dyDescent="0.3">
      <c r="C34" s="20"/>
      <c r="D34" s="10"/>
      <c r="E34" s="6"/>
      <c r="F34" s="7"/>
      <c r="G34" s="56"/>
      <c r="H34" s="52"/>
      <c r="I34" s="62"/>
      <c r="J34" s="30"/>
      <c r="K34" s="56"/>
      <c r="L34" s="52"/>
      <c r="M34" s="62"/>
      <c r="N34" s="30"/>
      <c r="O34" s="56"/>
      <c r="P34" s="52"/>
      <c r="Q34" s="59"/>
      <c r="R34" s="30"/>
      <c r="S34" s="56"/>
      <c r="T34" s="52"/>
      <c r="U34" s="62"/>
      <c r="V34" s="30"/>
      <c r="W34" s="56"/>
      <c r="X34" s="19"/>
    </row>
    <row r="37" spans="3:24" ht="13" customHeight="1" x14ac:dyDescent="0.25">
      <c r="K37" s="65"/>
    </row>
    <row r="39" spans="3:24" ht="13.5" customHeight="1" x14ac:dyDescent="0.25"/>
    <row r="40" spans="3:24" ht="13.5" customHeight="1" x14ac:dyDescent="0.25"/>
    <row r="41" spans="3:24" ht="13.5" customHeight="1" x14ac:dyDescent="0.25"/>
    <row r="42" spans="3:24" ht="13.5" customHeight="1" x14ac:dyDescent="0.25"/>
    <row r="43" spans="3:24" ht="13.5" customHeight="1" x14ac:dyDescent="0.25"/>
    <row r="44" spans="3:24" ht="13.5" customHeight="1" x14ac:dyDescent="0.25"/>
    <row r="45" spans="3:24" ht="13.5" customHeight="1" x14ac:dyDescent="0.25"/>
    <row r="46" spans="3:24" ht="13.5" customHeight="1" x14ac:dyDescent="0.25"/>
  </sheetData>
  <mergeCells count="2">
    <mergeCell ref="C3:X3"/>
    <mergeCell ref="C4:X4"/>
  </mergeCells>
  <phoneticPr fontId="10" type="noConversion"/>
  <pageMargins left="0.19685039370078741" right="0.19685039370078741" top="0.59055118110236227" bottom="0.39370078740157483" header="0.51181102362204722" footer="0.31496062992125984"/>
  <pageSetup scale="90" orientation="landscape" r:id="rId1"/>
  <headerFooter alignWithMargins="0">
    <oddHeader>&amp;LOrganisme ________________________&amp;RCode géographique 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6"/>
  <sheetViews>
    <sheetView workbookViewId="0">
      <selection activeCell="C4" sqref="C4:X4"/>
    </sheetView>
  </sheetViews>
  <sheetFormatPr baseColWidth="10" defaultColWidth="9.1796875" defaultRowHeight="13" customHeight="1" x14ac:dyDescent="0.25"/>
  <cols>
    <col min="1" max="1" width="0.1796875" style="5" customWidth="1"/>
    <col min="2" max="2" width="2.36328125" style="5" hidden="1" customWidth="1"/>
    <col min="3" max="3" width="19.26953125" style="33" customWidth="1"/>
    <col min="4" max="4" width="27" style="33" customWidth="1"/>
    <col min="5" max="5" width="2.1796875" style="33" customWidth="1"/>
    <col min="6" max="6" width="1.26953125" style="33" customWidth="1"/>
    <col min="7" max="7" width="15.7265625" style="33" customWidth="1"/>
    <col min="8" max="8" width="1.26953125" style="33" customWidth="1"/>
    <col min="9" max="9" width="2.7265625" style="33" customWidth="1"/>
    <col min="10" max="10" width="1.26953125" style="33" customWidth="1"/>
    <col min="11" max="11" width="15.7265625" style="33" customWidth="1"/>
    <col min="12" max="12" width="1.26953125" style="33" customWidth="1"/>
    <col min="13" max="13" width="2.7265625" style="33" customWidth="1"/>
    <col min="14" max="14" width="1.26953125" style="28" customWidth="1"/>
    <col min="15" max="15" width="15.7265625" style="33" customWidth="1"/>
    <col min="16" max="16" width="1.26953125" style="33" customWidth="1"/>
    <col min="17" max="17" width="2.7265625" style="33" customWidth="1"/>
    <col min="18" max="18" width="1.26953125" style="33" customWidth="1"/>
    <col min="19" max="19" width="15.7265625" style="33" customWidth="1"/>
    <col min="20" max="20" width="1.26953125" style="33" customWidth="1"/>
    <col min="21" max="21" width="2.7265625" style="33" customWidth="1"/>
    <col min="22" max="22" width="1.26953125" style="33" customWidth="1"/>
    <col min="23" max="23" width="15.7265625" style="33" customWidth="1"/>
    <col min="24" max="24" width="1.26953125" style="33" customWidth="1"/>
    <col min="25" max="16384" width="9.1796875" style="5"/>
  </cols>
  <sheetData>
    <row r="1" spans="2:25" ht="12.75" customHeight="1" x14ac:dyDescent="0.25"/>
    <row r="2" spans="2:25" ht="12.75" customHeight="1" x14ac:dyDescent="0.25"/>
    <row r="3" spans="2:25" s="3" customFormat="1" ht="12.75" customHeight="1" x14ac:dyDescent="0.25">
      <c r="B3" s="91"/>
      <c r="C3" s="162" t="s">
        <v>53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5" s="3" customFormat="1" ht="12.75" customHeight="1" x14ac:dyDescent="0.25">
      <c r="C4" s="162" t="s">
        <v>63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25" s="3" customFormat="1" ht="12.75" customHeight="1" x14ac:dyDescent="0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5" s="3" customFormat="1" ht="12.75" customHeight="1" x14ac:dyDescent="0.3">
      <c r="C6" s="11" t="s">
        <v>50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5" ht="12.75" customHeight="1" x14ac:dyDescent="0.25">
      <c r="C7" s="17"/>
      <c r="D7" s="17"/>
      <c r="E7" s="17"/>
      <c r="G7" s="21" t="s">
        <v>11</v>
      </c>
      <c r="H7" s="21"/>
      <c r="I7" s="21"/>
      <c r="J7" s="22"/>
      <c r="K7" s="34" t="s">
        <v>6</v>
      </c>
      <c r="L7" s="34"/>
      <c r="M7" s="34"/>
      <c r="N7" s="35"/>
      <c r="O7" s="36" t="s">
        <v>20</v>
      </c>
      <c r="P7" s="36"/>
      <c r="Q7" s="36"/>
      <c r="R7" s="36"/>
      <c r="S7" s="36" t="s">
        <v>21</v>
      </c>
      <c r="T7" s="36"/>
      <c r="U7" s="36"/>
      <c r="V7" s="37"/>
      <c r="W7" s="21" t="s">
        <v>11</v>
      </c>
      <c r="X7" s="21"/>
    </row>
    <row r="8" spans="2:25" ht="12.75" customHeight="1" x14ac:dyDescent="0.25">
      <c r="C8" s="17" t="s">
        <v>45</v>
      </c>
      <c r="G8" s="21" t="s">
        <v>9</v>
      </c>
      <c r="H8" s="21"/>
      <c r="I8" s="21"/>
      <c r="J8" s="22"/>
      <c r="K8" s="34" t="s">
        <v>7</v>
      </c>
      <c r="L8" s="34"/>
      <c r="M8" s="34"/>
      <c r="N8" s="35"/>
      <c r="O8" s="36"/>
      <c r="P8" s="36"/>
      <c r="Q8" s="36"/>
      <c r="R8" s="36"/>
      <c r="S8" s="36"/>
      <c r="T8" s="36"/>
      <c r="U8" s="36"/>
      <c r="V8" s="23"/>
      <c r="W8" s="24" t="s">
        <v>12</v>
      </c>
      <c r="X8" s="24"/>
    </row>
    <row r="9" spans="2:25" ht="12.75" customHeight="1" x14ac:dyDescent="0.25">
      <c r="C9" s="38"/>
      <c r="G9" s="39"/>
      <c r="H9" s="39"/>
      <c r="I9" s="39"/>
      <c r="J9" s="22"/>
      <c r="K9" s="25" t="s">
        <v>8</v>
      </c>
      <c r="L9" s="25"/>
      <c r="M9" s="25"/>
      <c r="N9" s="35"/>
      <c r="O9" s="25"/>
      <c r="P9" s="25"/>
      <c r="Q9" s="25"/>
      <c r="R9" s="26"/>
      <c r="S9" s="25"/>
      <c r="T9" s="25"/>
      <c r="U9" s="25"/>
      <c r="V9" s="23"/>
      <c r="W9" s="40"/>
      <c r="X9" s="40"/>
    </row>
    <row r="10" spans="2:25" s="94" customFormat="1" ht="12.75" customHeight="1" thickBot="1" x14ac:dyDescent="0.3">
      <c r="C10" s="90"/>
      <c r="D10" s="41"/>
      <c r="E10" s="41"/>
      <c r="F10" s="41"/>
      <c r="G10" s="92"/>
      <c r="H10" s="92"/>
      <c r="I10" s="92"/>
      <c r="J10" s="42"/>
      <c r="K10" s="43" t="s">
        <v>15</v>
      </c>
      <c r="L10" s="43"/>
      <c r="M10" s="43"/>
      <c r="N10" s="44"/>
      <c r="O10" s="43"/>
      <c r="P10" s="43"/>
      <c r="Q10" s="43"/>
      <c r="R10" s="27"/>
      <c r="S10" s="43"/>
      <c r="T10" s="43"/>
      <c r="U10" s="43"/>
      <c r="V10" s="42"/>
      <c r="W10" s="93"/>
      <c r="X10" s="93"/>
    </row>
    <row r="11" spans="2:25" ht="15" customHeight="1" x14ac:dyDescent="0.25">
      <c r="C11" s="95" t="s">
        <v>33</v>
      </c>
      <c r="D11" s="45"/>
      <c r="E11" s="45"/>
      <c r="F11" s="46"/>
      <c r="G11" s="47"/>
      <c r="H11" s="47"/>
      <c r="I11" s="47"/>
      <c r="J11" s="46"/>
      <c r="K11" s="48"/>
      <c r="L11" s="48"/>
      <c r="M11" s="48"/>
      <c r="N11" s="49"/>
      <c r="O11" s="50"/>
      <c r="P11" s="50"/>
      <c r="Q11" s="50"/>
      <c r="R11" s="51"/>
      <c r="S11" s="50"/>
      <c r="T11" s="50"/>
      <c r="U11" s="50"/>
      <c r="V11" s="49"/>
      <c r="W11" s="50"/>
      <c r="X11" s="50"/>
    </row>
    <row r="12" spans="2:25" s="3" customFormat="1" ht="12.75" customHeight="1" x14ac:dyDescent="0.25">
      <c r="C12" s="4" t="s">
        <v>62</v>
      </c>
      <c r="D12" s="9"/>
      <c r="E12" s="61">
        <v>1</v>
      </c>
      <c r="F12" s="6"/>
      <c r="G12" s="70"/>
      <c r="H12" s="52"/>
      <c r="I12" s="61">
        <f>E33+1</f>
        <v>18</v>
      </c>
      <c r="J12" s="31"/>
      <c r="K12" s="70"/>
      <c r="L12" s="52"/>
      <c r="M12" s="61">
        <f>I33+1</f>
        <v>35</v>
      </c>
      <c r="N12" s="31"/>
      <c r="O12" s="70"/>
      <c r="P12" s="52"/>
      <c r="Q12" s="61">
        <f>M33+1</f>
        <v>52</v>
      </c>
      <c r="R12" s="31"/>
      <c r="S12" s="70"/>
      <c r="T12" s="52"/>
      <c r="U12" s="61">
        <f>Q33+1</f>
        <v>69</v>
      </c>
      <c r="V12" s="31"/>
      <c r="W12" s="70">
        <f>G12+K12+O12-S12</f>
        <v>0</v>
      </c>
      <c r="X12" s="54"/>
      <c r="Y12" s="5"/>
    </row>
    <row r="13" spans="2:25" s="3" customFormat="1" ht="12.75" customHeight="1" x14ac:dyDescent="0.25">
      <c r="C13" s="4" t="s">
        <v>35</v>
      </c>
      <c r="D13" s="9"/>
      <c r="E13" s="61">
        <f>E12+1</f>
        <v>2</v>
      </c>
      <c r="F13" s="8" t="s">
        <v>34</v>
      </c>
      <c r="G13" s="70"/>
      <c r="H13" s="52" t="s">
        <v>34</v>
      </c>
      <c r="I13" s="61">
        <f>I12+1</f>
        <v>19</v>
      </c>
      <c r="J13" s="30" t="s">
        <v>34</v>
      </c>
      <c r="K13" s="70"/>
      <c r="L13" s="52" t="s">
        <v>34</v>
      </c>
      <c r="M13" s="61">
        <f>M12+1</f>
        <v>36</v>
      </c>
      <c r="N13" s="30" t="s">
        <v>34</v>
      </c>
      <c r="O13" s="70"/>
      <c r="P13" s="52" t="s">
        <v>34</v>
      </c>
      <c r="Q13" s="61">
        <f>Q12+1</f>
        <v>53</v>
      </c>
      <c r="R13" s="30" t="s">
        <v>34</v>
      </c>
      <c r="S13" s="70"/>
      <c r="T13" s="52" t="s">
        <v>34</v>
      </c>
      <c r="U13" s="61">
        <f>U12+1</f>
        <v>70</v>
      </c>
      <c r="V13" s="30" t="s">
        <v>34</v>
      </c>
      <c r="W13" s="70">
        <f t="shared" ref="W13:W31" si="0">G13+K13+O13-S13</f>
        <v>0</v>
      </c>
      <c r="X13" s="19" t="s">
        <v>34</v>
      </c>
      <c r="Y13" s="5"/>
    </row>
    <row r="14" spans="2:25" s="3" customFormat="1" ht="12.75" customHeight="1" x14ac:dyDescent="0.25">
      <c r="C14" s="4" t="s">
        <v>36</v>
      </c>
      <c r="D14" s="9"/>
      <c r="E14" s="61">
        <f>E13+1</f>
        <v>3</v>
      </c>
      <c r="F14" s="6"/>
      <c r="G14" s="70"/>
      <c r="H14" s="52"/>
      <c r="I14" s="61">
        <f>I13+1</f>
        <v>20</v>
      </c>
      <c r="J14" s="31"/>
      <c r="K14" s="70"/>
      <c r="L14" s="52"/>
      <c r="M14" s="61">
        <f>M13+1</f>
        <v>37</v>
      </c>
      <c r="N14" s="31"/>
      <c r="O14" s="70"/>
      <c r="P14" s="52"/>
      <c r="Q14" s="61">
        <f>Q13+1</f>
        <v>54</v>
      </c>
      <c r="R14" s="31"/>
      <c r="S14" s="70"/>
      <c r="T14" s="52"/>
      <c r="U14" s="61">
        <f>U13+1</f>
        <v>71</v>
      </c>
      <c r="V14" s="31"/>
      <c r="W14" s="70">
        <f t="shared" si="0"/>
        <v>0</v>
      </c>
      <c r="X14" s="54"/>
      <c r="Y14" s="5"/>
    </row>
    <row r="15" spans="2:25" s="3" customFormat="1" ht="12.75" customHeight="1" x14ac:dyDescent="0.25">
      <c r="C15" s="4" t="s">
        <v>56</v>
      </c>
      <c r="D15" s="9"/>
      <c r="E15" s="61">
        <f>E14+1</f>
        <v>4</v>
      </c>
      <c r="F15" s="6"/>
      <c r="G15" s="70"/>
      <c r="H15" s="52"/>
      <c r="I15" s="61">
        <f>I14+1</f>
        <v>21</v>
      </c>
      <c r="J15" s="31"/>
      <c r="K15" s="70"/>
      <c r="L15" s="52"/>
      <c r="M15" s="61">
        <f>M14+1</f>
        <v>38</v>
      </c>
      <c r="N15" s="31"/>
      <c r="O15" s="70"/>
      <c r="P15" s="52"/>
      <c r="Q15" s="61">
        <f>Q14+1</f>
        <v>55</v>
      </c>
      <c r="R15" s="31"/>
      <c r="S15" s="70"/>
      <c r="T15" s="52"/>
      <c r="U15" s="61">
        <f>U14+1</f>
        <v>72</v>
      </c>
      <c r="V15" s="31"/>
      <c r="W15" s="70">
        <f t="shared" si="0"/>
        <v>0</v>
      </c>
      <c r="X15" s="54"/>
      <c r="Y15" s="5"/>
    </row>
    <row r="16" spans="2:25" s="3" customFormat="1" ht="12.75" customHeight="1" x14ac:dyDescent="0.25">
      <c r="C16" s="4" t="s">
        <v>57</v>
      </c>
      <c r="D16" s="9"/>
      <c r="E16" s="61"/>
      <c r="F16" s="8"/>
      <c r="G16" s="70"/>
      <c r="H16" s="52"/>
      <c r="I16" s="61"/>
      <c r="J16" s="30"/>
      <c r="K16" s="70"/>
      <c r="L16" s="52"/>
      <c r="M16" s="61"/>
      <c r="N16" s="30"/>
      <c r="O16" s="70"/>
      <c r="P16" s="52"/>
      <c r="Q16" s="61"/>
      <c r="R16" s="30"/>
      <c r="S16" s="70"/>
      <c r="T16" s="52"/>
      <c r="U16" s="61"/>
      <c r="V16" s="30"/>
      <c r="W16" s="70"/>
      <c r="X16" s="19"/>
      <c r="Y16" s="5"/>
    </row>
    <row r="17" spans="1:25" s="3" customFormat="1" ht="12.75" customHeight="1" x14ac:dyDescent="0.25">
      <c r="C17" s="12" t="s">
        <v>58</v>
      </c>
      <c r="D17" s="118"/>
      <c r="E17" s="107">
        <f>E15+1</f>
        <v>5</v>
      </c>
      <c r="F17" s="112" t="s">
        <v>34</v>
      </c>
      <c r="G17" s="115"/>
      <c r="H17" s="109" t="s">
        <v>34</v>
      </c>
      <c r="I17" s="107">
        <f>I15+1</f>
        <v>22</v>
      </c>
      <c r="J17" s="119" t="s">
        <v>34</v>
      </c>
      <c r="K17" s="115"/>
      <c r="L17" s="109" t="s">
        <v>34</v>
      </c>
      <c r="M17" s="107">
        <f>M15+1</f>
        <v>39</v>
      </c>
      <c r="N17" s="119" t="s">
        <v>34</v>
      </c>
      <c r="O17" s="115"/>
      <c r="P17" s="109" t="s">
        <v>34</v>
      </c>
      <c r="Q17" s="107">
        <f>Q15+1</f>
        <v>56</v>
      </c>
      <c r="R17" s="119" t="s">
        <v>34</v>
      </c>
      <c r="S17" s="115"/>
      <c r="T17" s="109" t="s">
        <v>34</v>
      </c>
      <c r="U17" s="107">
        <f>U15+1</f>
        <v>73</v>
      </c>
      <c r="V17" s="119" t="s">
        <v>34</v>
      </c>
      <c r="W17" s="115">
        <f t="shared" si="0"/>
        <v>0</v>
      </c>
      <c r="X17" s="120" t="s">
        <v>34</v>
      </c>
      <c r="Y17" s="5"/>
    </row>
    <row r="18" spans="1:25" s="3" customFormat="1" ht="12.75" customHeight="1" x14ac:dyDescent="0.25">
      <c r="C18" s="4"/>
      <c r="D18" s="9"/>
      <c r="E18" s="104">
        <f>E17+1</f>
        <v>6</v>
      </c>
      <c r="F18" s="6"/>
      <c r="G18" s="70">
        <f>SUM(G12:G17)</f>
        <v>0</v>
      </c>
      <c r="H18" s="128"/>
      <c r="I18" s="61">
        <f>I17+1</f>
        <v>23</v>
      </c>
      <c r="J18" s="123"/>
      <c r="K18" s="70">
        <f>SUM(K12:K17)</f>
        <v>0</v>
      </c>
      <c r="L18" s="128"/>
      <c r="M18" s="61">
        <f>M17+1</f>
        <v>40</v>
      </c>
      <c r="N18" s="123"/>
      <c r="O18" s="70">
        <f>SUM(O12:O17)</f>
        <v>0</v>
      </c>
      <c r="P18" s="128"/>
      <c r="Q18" s="61">
        <f>Q17+1</f>
        <v>57</v>
      </c>
      <c r="R18" s="123"/>
      <c r="S18" s="70">
        <f>SUM(S12:S17)</f>
        <v>0</v>
      </c>
      <c r="T18" s="128"/>
      <c r="U18" s="61">
        <f>U17+1</f>
        <v>74</v>
      </c>
      <c r="V18" s="123"/>
      <c r="W18" s="70">
        <f>G18+K18+O18-S18</f>
        <v>0</v>
      </c>
      <c r="X18" s="54"/>
      <c r="Y18" s="5"/>
    </row>
    <row r="19" spans="1:25" s="3" customFormat="1" ht="12.75" customHeight="1" x14ac:dyDescent="0.25">
      <c r="C19" s="12" t="s">
        <v>60</v>
      </c>
      <c r="D19" s="118"/>
      <c r="E19" s="107">
        <f>E18+1</f>
        <v>7</v>
      </c>
      <c r="F19" s="112"/>
      <c r="G19" s="115"/>
      <c r="H19" s="127"/>
      <c r="I19" s="107">
        <f>I18+1</f>
        <v>24</v>
      </c>
      <c r="J19" s="124"/>
      <c r="K19" s="115"/>
      <c r="L19" s="127"/>
      <c r="M19" s="107">
        <f>M18+1</f>
        <v>41</v>
      </c>
      <c r="N19" s="124"/>
      <c r="O19" s="115"/>
      <c r="P19" s="127"/>
      <c r="Q19" s="107">
        <f>Q18+1</f>
        <v>58</v>
      </c>
      <c r="R19" s="124"/>
      <c r="S19" s="115"/>
      <c r="T19" s="127"/>
      <c r="U19" s="107">
        <f>U18+1</f>
        <v>75</v>
      </c>
      <c r="V19" s="124"/>
      <c r="W19" s="115">
        <f>G19+K19+O19-S19</f>
        <v>0</v>
      </c>
      <c r="X19" s="120"/>
      <c r="Y19" s="5"/>
    </row>
    <row r="20" spans="1:25" s="3" customFormat="1" ht="12.75" customHeight="1" x14ac:dyDescent="0.3">
      <c r="C20" s="12"/>
      <c r="D20" s="12"/>
      <c r="E20" s="107">
        <f>E19+1</f>
        <v>8</v>
      </c>
      <c r="F20" s="155"/>
      <c r="G20" s="117">
        <f>G18+G19</f>
        <v>0</v>
      </c>
      <c r="H20" s="155"/>
      <c r="I20" s="107">
        <f>I19+1</f>
        <v>25</v>
      </c>
      <c r="J20" s="155"/>
      <c r="K20" s="117">
        <f>K18+K19</f>
        <v>0</v>
      </c>
      <c r="L20" s="155"/>
      <c r="M20" s="107">
        <f>M19+1</f>
        <v>42</v>
      </c>
      <c r="N20" s="155"/>
      <c r="O20" s="117">
        <f>O18+O19</f>
        <v>0</v>
      </c>
      <c r="P20" s="155"/>
      <c r="Q20" s="107">
        <f>Q19+1</f>
        <v>59</v>
      </c>
      <c r="R20" s="155"/>
      <c r="S20" s="117">
        <f>S18+S19</f>
        <v>0</v>
      </c>
      <c r="T20" s="155"/>
      <c r="U20" s="107">
        <f>U19+1</f>
        <v>76</v>
      </c>
      <c r="V20" s="155"/>
      <c r="W20" s="115">
        <f>G20+K20+O20-S20</f>
        <v>0</v>
      </c>
      <c r="X20" s="12"/>
      <c r="Y20" s="5"/>
    </row>
    <row r="21" spans="1:25" s="3" customFormat="1" ht="12.75" customHeight="1" x14ac:dyDescent="0.25">
      <c r="C21" s="4"/>
      <c r="D21" s="4"/>
      <c r="E21" s="61"/>
      <c r="F21" s="60"/>
      <c r="G21" s="69"/>
      <c r="H21" s="4"/>
      <c r="I21" s="61"/>
      <c r="J21" s="4"/>
      <c r="K21" s="69"/>
      <c r="L21" s="4"/>
      <c r="M21" s="61"/>
      <c r="N21" s="4"/>
      <c r="O21" s="69"/>
      <c r="P21" s="4"/>
      <c r="Q21" s="61"/>
      <c r="R21" s="4"/>
      <c r="S21" s="69"/>
      <c r="T21" s="4"/>
      <c r="U21" s="61"/>
      <c r="V21" s="4"/>
      <c r="W21" s="69">
        <f t="shared" si="0"/>
        <v>0</v>
      </c>
      <c r="X21" s="4"/>
      <c r="Y21" s="5"/>
    </row>
    <row r="22" spans="1:25" s="3" customFormat="1" ht="12.75" customHeight="1" x14ac:dyDescent="0.25">
      <c r="C22" s="4" t="s">
        <v>55</v>
      </c>
      <c r="D22" s="29"/>
      <c r="E22" s="61"/>
      <c r="F22" s="15"/>
      <c r="G22" s="71"/>
      <c r="H22" s="53"/>
      <c r="I22" s="61"/>
      <c r="J22" s="18"/>
      <c r="K22" s="71"/>
      <c r="L22" s="53"/>
      <c r="M22" s="61"/>
      <c r="N22" s="18"/>
      <c r="O22" s="70"/>
      <c r="P22" s="52"/>
      <c r="Q22" s="61"/>
      <c r="R22" s="31"/>
      <c r="S22" s="71"/>
      <c r="T22" s="53"/>
      <c r="U22" s="61"/>
      <c r="V22" s="18"/>
      <c r="W22" s="70">
        <f t="shared" si="0"/>
        <v>0</v>
      </c>
      <c r="X22" s="55"/>
    </row>
    <row r="23" spans="1:25" s="3" customFormat="1" ht="12.75" customHeight="1" x14ac:dyDescent="0.25">
      <c r="C23" s="4" t="s">
        <v>37</v>
      </c>
      <c r="D23" s="29"/>
      <c r="E23" s="61">
        <f>E20+1</f>
        <v>9</v>
      </c>
      <c r="F23" s="7" t="s">
        <v>0</v>
      </c>
      <c r="G23" s="70"/>
      <c r="H23" s="19" t="s">
        <v>1</v>
      </c>
      <c r="I23" s="61">
        <f>I20+1</f>
        <v>26</v>
      </c>
      <c r="J23" s="7" t="s">
        <v>0</v>
      </c>
      <c r="K23" s="70"/>
      <c r="L23" s="19" t="s">
        <v>1</v>
      </c>
      <c r="M23" s="61">
        <f>M20+1</f>
        <v>43</v>
      </c>
      <c r="N23" s="7" t="s">
        <v>0</v>
      </c>
      <c r="O23" s="70"/>
      <c r="P23" s="19" t="s">
        <v>1</v>
      </c>
      <c r="Q23" s="61">
        <f>Q20+1</f>
        <v>60</v>
      </c>
      <c r="R23" s="7" t="s">
        <v>0</v>
      </c>
      <c r="S23" s="70"/>
      <c r="T23" s="19" t="s">
        <v>1</v>
      </c>
      <c r="U23" s="61">
        <f>U20+1</f>
        <v>77</v>
      </c>
      <c r="V23" s="7" t="s">
        <v>0</v>
      </c>
      <c r="W23" s="70">
        <f t="shared" si="0"/>
        <v>0</v>
      </c>
      <c r="X23" s="19" t="s">
        <v>1</v>
      </c>
    </row>
    <row r="24" spans="1:25" s="3" customFormat="1" ht="12.75" customHeight="1" x14ac:dyDescent="0.25">
      <c r="C24" s="4" t="s">
        <v>38</v>
      </c>
      <c r="D24" s="29"/>
      <c r="E24" s="61">
        <f>E23+1</f>
        <v>10</v>
      </c>
      <c r="F24" s="7" t="s">
        <v>0</v>
      </c>
      <c r="G24" s="70"/>
      <c r="H24" s="19" t="s">
        <v>1</v>
      </c>
      <c r="I24" s="61">
        <f>I23+1</f>
        <v>27</v>
      </c>
      <c r="J24" s="7" t="s">
        <v>0</v>
      </c>
      <c r="K24" s="70"/>
      <c r="L24" s="19" t="s">
        <v>1</v>
      </c>
      <c r="M24" s="61">
        <f>M23+1</f>
        <v>44</v>
      </c>
      <c r="N24" s="7" t="s">
        <v>0</v>
      </c>
      <c r="O24" s="70"/>
      <c r="P24" s="19" t="s">
        <v>1</v>
      </c>
      <c r="Q24" s="61">
        <f>Q23+1</f>
        <v>61</v>
      </c>
      <c r="R24" s="7" t="s">
        <v>0</v>
      </c>
      <c r="S24" s="70"/>
      <c r="T24" s="19" t="s">
        <v>1</v>
      </c>
      <c r="U24" s="61">
        <f>U23+1</f>
        <v>78</v>
      </c>
      <c r="V24" s="7" t="s">
        <v>0</v>
      </c>
      <c r="W24" s="70">
        <f t="shared" si="0"/>
        <v>0</v>
      </c>
      <c r="X24" s="19" t="s">
        <v>1</v>
      </c>
    </row>
    <row r="25" spans="1:25" s="3" customFormat="1" ht="12.75" customHeight="1" x14ac:dyDescent="0.25">
      <c r="C25" s="4" t="s">
        <v>39</v>
      </c>
      <c r="D25" s="29"/>
      <c r="E25" s="61"/>
      <c r="F25" s="7"/>
      <c r="G25" s="70"/>
      <c r="H25" s="19"/>
      <c r="I25" s="61"/>
      <c r="J25" s="7"/>
      <c r="K25" s="70"/>
      <c r="L25" s="19"/>
      <c r="M25" s="61"/>
      <c r="N25" s="7"/>
      <c r="O25" s="70"/>
      <c r="P25" s="19"/>
      <c r="Q25" s="61"/>
      <c r="R25" s="7"/>
      <c r="S25" s="70"/>
      <c r="T25" s="19"/>
      <c r="U25" s="61"/>
      <c r="V25" s="7"/>
      <c r="W25" s="70">
        <f t="shared" si="0"/>
        <v>0</v>
      </c>
      <c r="X25" s="19"/>
    </row>
    <row r="26" spans="1:25" s="3" customFormat="1" ht="12.75" customHeight="1" x14ac:dyDescent="0.25">
      <c r="C26" s="4" t="s">
        <v>41</v>
      </c>
      <c r="D26" s="29"/>
      <c r="E26" s="61">
        <f>E24+1</f>
        <v>11</v>
      </c>
      <c r="F26" s="7"/>
      <c r="G26" s="70"/>
      <c r="H26" s="7"/>
      <c r="I26" s="61">
        <f>I24+1</f>
        <v>28</v>
      </c>
      <c r="J26" s="7"/>
      <c r="K26" s="70"/>
      <c r="L26" s="7"/>
      <c r="M26" s="61">
        <f>M24+1</f>
        <v>45</v>
      </c>
      <c r="N26" s="7"/>
      <c r="O26" s="70"/>
      <c r="P26" s="7"/>
      <c r="Q26" s="61">
        <f>Q24+1</f>
        <v>62</v>
      </c>
      <c r="R26" s="7"/>
      <c r="S26" s="70"/>
      <c r="T26" s="7"/>
      <c r="U26" s="61">
        <f>U24+1</f>
        <v>79</v>
      </c>
      <c r="V26" s="7"/>
      <c r="W26" s="70">
        <f t="shared" si="0"/>
        <v>0</v>
      </c>
      <c r="X26" s="7"/>
    </row>
    <row r="27" spans="1:25" s="3" customFormat="1" ht="12.75" customHeight="1" x14ac:dyDescent="0.25">
      <c r="C27" s="4" t="s">
        <v>54</v>
      </c>
      <c r="D27" s="29"/>
      <c r="E27" s="61">
        <f t="shared" ref="E27:E33" si="1">E26+1</f>
        <v>12</v>
      </c>
      <c r="F27" s="7"/>
      <c r="G27" s="70"/>
      <c r="H27" s="7"/>
      <c r="I27" s="61">
        <f t="shared" ref="I27:I33" si="2">I26+1</f>
        <v>29</v>
      </c>
      <c r="J27" s="7"/>
      <c r="K27" s="70"/>
      <c r="L27" s="7"/>
      <c r="M27" s="61">
        <f t="shared" ref="M27:M33" si="3">M26+1</f>
        <v>46</v>
      </c>
      <c r="N27" s="7"/>
      <c r="O27" s="70"/>
      <c r="P27" s="7"/>
      <c r="Q27" s="61">
        <f t="shared" ref="Q27:Q33" si="4">Q26+1</f>
        <v>63</v>
      </c>
      <c r="R27" s="7"/>
      <c r="S27" s="70"/>
      <c r="T27" s="7"/>
      <c r="U27" s="61">
        <f t="shared" ref="U27:U33" si="5">U26+1</f>
        <v>80</v>
      </c>
      <c r="V27" s="7"/>
      <c r="W27" s="70">
        <f t="shared" si="0"/>
        <v>0</v>
      </c>
      <c r="X27" s="7"/>
    </row>
    <row r="28" spans="1:25" s="3" customFormat="1" ht="12.75" customHeight="1" x14ac:dyDescent="0.25">
      <c r="A28" s="3" t="s">
        <v>40</v>
      </c>
      <c r="C28" s="4" t="s">
        <v>42</v>
      </c>
      <c r="D28" s="29"/>
      <c r="E28" s="61">
        <f t="shared" si="1"/>
        <v>13</v>
      </c>
      <c r="F28" s="7"/>
      <c r="G28" s="70"/>
      <c r="H28" s="7"/>
      <c r="I28" s="61">
        <f t="shared" si="2"/>
        <v>30</v>
      </c>
      <c r="J28" s="7"/>
      <c r="K28" s="70"/>
      <c r="L28" s="7"/>
      <c r="M28" s="61">
        <f t="shared" si="3"/>
        <v>47</v>
      </c>
      <c r="N28" s="7"/>
      <c r="O28" s="70"/>
      <c r="P28" s="7"/>
      <c r="Q28" s="61">
        <f t="shared" si="4"/>
        <v>64</v>
      </c>
      <c r="R28" s="7"/>
      <c r="S28" s="70"/>
      <c r="T28" s="7"/>
      <c r="U28" s="61">
        <f t="shared" si="5"/>
        <v>81</v>
      </c>
      <c r="V28" s="7"/>
      <c r="W28" s="70">
        <f t="shared" si="0"/>
        <v>0</v>
      </c>
      <c r="X28" s="7"/>
    </row>
    <row r="29" spans="1:25" s="3" customFormat="1" ht="12.75" customHeight="1" x14ac:dyDescent="0.25">
      <c r="C29" s="102"/>
      <c r="D29" s="103"/>
      <c r="E29" s="104">
        <f t="shared" si="1"/>
        <v>14</v>
      </c>
      <c r="F29" s="156" t="s">
        <v>0</v>
      </c>
      <c r="G29" s="105">
        <f>-G23-G24+G26+G27+G28</f>
        <v>0</v>
      </c>
      <c r="H29" s="159" t="s">
        <v>1</v>
      </c>
      <c r="I29" s="104">
        <f t="shared" si="2"/>
        <v>31</v>
      </c>
      <c r="J29" s="156" t="s">
        <v>0</v>
      </c>
      <c r="K29" s="105">
        <f>-K23-K24+K26+K27+K28</f>
        <v>0</v>
      </c>
      <c r="L29" s="159" t="s">
        <v>1</v>
      </c>
      <c r="M29" s="104">
        <f t="shared" si="3"/>
        <v>48</v>
      </c>
      <c r="N29" s="156" t="s">
        <v>0</v>
      </c>
      <c r="O29" s="105">
        <f>-O23-O24+O26+O27+O28</f>
        <v>0</v>
      </c>
      <c r="P29" s="159" t="s">
        <v>1</v>
      </c>
      <c r="Q29" s="104">
        <f t="shared" si="4"/>
        <v>65</v>
      </c>
      <c r="R29" s="156" t="s">
        <v>0</v>
      </c>
      <c r="S29" s="105">
        <f>-S23-S24+S26+S27+S28</f>
        <v>0</v>
      </c>
      <c r="T29" s="159" t="s">
        <v>1</v>
      </c>
      <c r="U29" s="104">
        <f t="shared" si="5"/>
        <v>82</v>
      </c>
      <c r="V29" s="156" t="s">
        <v>0</v>
      </c>
      <c r="W29" s="105">
        <f>G29+K29+O29-S29</f>
        <v>0</v>
      </c>
      <c r="X29" s="159" t="s">
        <v>1</v>
      </c>
    </row>
    <row r="30" spans="1:25" s="4" customFormat="1" ht="12.75" customHeight="1" x14ac:dyDescent="0.25">
      <c r="C30" s="4" t="s">
        <v>61</v>
      </c>
      <c r="D30" s="29"/>
      <c r="E30" s="61"/>
      <c r="F30" s="7"/>
      <c r="G30" s="70"/>
      <c r="H30" s="19"/>
      <c r="I30" s="61"/>
      <c r="J30" s="7"/>
      <c r="K30" s="70"/>
      <c r="L30" s="19"/>
      <c r="M30" s="61"/>
      <c r="N30" s="7"/>
      <c r="O30" s="70"/>
      <c r="P30" s="19"/>
      <c r="Q30" s="61"/>
      <c r="R30" s="7"/>
      <c r="S30" s="70"/>
      <c r="T30" s="19"/>
      <c r="U30" s="61"/>
      <c r="V30" s="7"/>
      <c r="W30" s="70"/>
      <c r="X30" s="19"/>
    </row>
    <row r="31" spans="1:25" s="4" customFormat="1" ht="12.75" customHeight="1" x14ac:dyDescent="0.25">
      <c r="C31" s="12" t="s">
        <v>59</v>
      </c>
      <c r="D31" s="106"/>
      <c r="E31" s="107">
        <f>E29+1</f>
        <v>15</v>
      </c>
      <c r="F31" s="157" t="s">
        <v>0</v>
      </c>
      <c r="G31" s="108"/>
      <c r="H31" s="160" t="s">
        <v>1</v>
      </c>
      <c r="I31" s="107">
        <f>I29+1</f>
        <v>32</v>
      </c>
      <c r="J31" s="157" t="s">
        <v>0</v>
      </c>
      <c r="K31" s="108"/>
      <c r="L31" s="160" t="s">
        <v>1</v>
      </c>
      <c r="M31" s="107">
        <f>M29+1</f>
        <v>49</v>
      </c>
      <c r="N31" s="157" t="s">
        <v>0</v>
      </c>
      <c r="O31" s="108"/>
      <c r="P31" s="160" t="s">
        <v>1</v>
      </c>
      <c r="Q31" s="107">
        <f>Q29+1</f>
        <v>66</v>
      </c>
      <c r="R31" s="157" t="s">
        <v>0</v>
      </c>
      <c r="S31" s="108"/>
      <c r="T31" s="160" t="s">
        <v>1</v>
      </c>
      <c r="U31" s="107">
        <f>U29+1</f>
        <v>83</v>
      </c>
      <c r="V31" s="157" t="s">
        <v>0</v>
      </c>
      <c r="W31" s="108">
        <f t="shared" si="0"/>
        <v>0</v>
      </c>
      <c r="X31" s="160" t="s">
        <v>1</v>
      </c>
    </row>
    <row r="32" spans="1:25" s="3" customFormat="1" ht="12.75" customHeight="1" x14ac:dyDescent="0.25">
      <c r="C32" s="12"/>
      <c r="D32" s="106"/>
      <c r="E32" s="107">
        <f t="shared" si="1"/>
        <v>16</v>
      </c>
      <c r="F32" s="158" t="s">
        <v>0</v>
      </c>
      <c r="G32" s="108">
        <f>G29+G31</f>
        <v>0</v>
      </c>
      <c r="H32" s="161" t="s">
        <v>1</v>
      </c>
      <c r="I32" s="107">
        <f t="shared" si="2"/>
        <v>33</v>
      </c>
      <c r="J32" s="158" t="s">
        <v>0</v>
      </c>
      <c r="K32" s="108">
        <f>K29+K31</f>
        <v>0</v>
      </c>
      <c r="L32" s="161" t="s">
        <v>1</v>
      </c>
      <c r="M32" s="107">
        <f t="shared" si="3"/>
        <v>50</v>
      </c>
      <c r="N32" s="158" t="s">
        <v>0</v>
      </c>
      <c r="O32" s="108">
        <f>O29+O31</f>
        <v>0</v>
      </c>
      <c r="P32" s="161" t="s">
        <v>1</v>
      </c>
      <c r="Q32" s="107">
        <f t="shared" si="4"/>
        <v>67</v>
      </c>
      <c r="R32" s="158" t="s">
        <v>0</v>
      </c>
      <c r="S32" s="108">
        <f>S29+S31</f>
        <v>0</v>
      </c>
      <c r="T32" s="161" t="s">
        <v>1</v>
      </c>
      <c r="U32" s="107">
        <f t="shared" si="5"/>
        <v>84</v>
      </c>
      <c r="V32" s="158" t="s">
        <v>0</v>
      </c>
      <c r="W32" s="108">
        <f>G32+K32+O32-S32</f>
        <v>0</v>
      </c>
      <c r="X32" s="161" t="s">
        <v>1</v>
      </c>
    </row>
    <row r="33" spans="3:24" s="3" customFormat="1" ht="12.75" customHeight="1" thickBot="1" x14ac:dyDescent="0.35">
      <c r="C33" s="58"/>
      <c r="D33" s="57"/>
      <c r="E33" s="100">
        <f t="shared" si="1"/>
        <v>17</v>
      </c>
      <c r="F33" s="66"/>
      <c r="G33" s="72">
        <f>G20-G32</f>
        <v>0</v>
      </c>
      <c r="H33" s="67"/>
      <c r="I33" s="100">
        <f t="shared" si="2"/>
        <v>34</v>
      </c>
      <c r="J33" s="64"/>
      <c r="K33" s="72">
        <f>K20-K32</f>
        <v>0</v>
      </c>
      <c r="L33" s="72" t="s">
        <v>34</v>
      </c>
      <c r="M33" s="100">
        <f t="shared" si="3"/>
        <v>51</v>
      </c>
      <c r="N33" s="72" t="s">
        <v>34</v>
      </c>
      <c r="O33" s="72">
        <f>O20-O32</f>
        <v>0</v>
      </c>
      <c r="P33" s="75"/>
      <c r="Q33" s="100">
        <f t="shared" si="4"/>
        <v>68</v>
      </c>
      <c r="R33" s="72" t="s">
        <v>34</v>
      </c>
      <c r="S33" s="72">
        <f>S20-S32</f>
        <v>0</v>
      </c>
      <c r="T33" s="72" t="s">
        <v>34</v>
      </c>
      <c r="U33" s="100">
        <f t="shared" si="5"/>
        <v>85</v>
      </c>
      <c r="V33" s="72" t="s">
        <v>34</v>
      </c>
      <c r="W33" s="72">
        <f>G33+K33+O33-S33</f>
        <v>0</v>
      </c>
      <c r="X33" s="68"/>
    </row>
    <row r="34" spans="3:24" s="3" customFormat="1" ht="12.75" customHeight="1" x14ac:dyDescent="0.3">
      <c r="C34" s="20"/>
      <c r="D34" s="10"/>
      <c r="E34" s="6"/>
      <c r="F34" s="7"/>
      <c r="G34" s="56"/>
      <c r="H34" s="52"/>
      <c r="I34" s="62"/>
      <c r="J34" s="30"/>
      <c r="K34" s="56"/>
      <c r="L34" s="52"/>
      <c r="M34" s="62"/>
      <c r="N34" s="30"/>
      <c r="O34" s="56"/>
      <c r="P34" s="52"/>
      <c r="Q34" s="59"/>
      <c r="R34" s="30"/>
      <c r="S34" s="56"/>
      <c r="T34" s="52"/>
      <c r="U34" s="62"/>
      <c r="V34" s="30"/>
      <c r="W34" s="56"/>
      <c r="X34" s="19"/>
    </row>
    <row r="37" spans="3:24" ht="13" customHeight="1" x14ac:dyDescent="0.25">
      <c r="K37" s="65"/>
    </row>
    <row r="39" spans="3:24" ht="13.5" customHeight="1" x14ac:dyDescent="0.25"/>
    <row r="40" spans="3:24" ht="13.5" customHeight="1" x14ac:dyDescent="0.25"/>
    <row r="41" spans="3:24" ht="13.5" customHeight="1" x14ac:dyDescent="0.25"/>
    <row r="42" spans="3:24" ht="13.5" customHeight="1" x14ac:dyDescent="0.25"/>
    <row r="43" spans="3:24" ht="13.5" customHeight="1" x14ac:dyDescent="0.25"/>
    <row r="44" spans="3:24" ht="13.5" customHeight="1" x14ac:dyDescent="0.25"/>
    <row r="45" spans="3:24" ht="13.5" customHeight="1" x14ac:dyDescent="0.25"/>
    <row r="46" spans="3:24" ht="13.5" customHeight="1" x14ac:dyDescent="0.25"/>
  </sheetData>
  <mergeCells count="2">
    <mergeCell ref="C3:X3"/>
    <mergeCell ref="C4:X4"/>
  </mergeCells>
  <phoneticPr fontId="10" type="noConversion"/>
  <pageMargins left="0.19685039370078741" right="0.19685039370078741" top="0.59055118110236227" bottom="0.39370078740157483" header="0.51181102362204722" footer="0.31496062992125984"/>
  <pageSetup scale="90" orientation="landscape" r:id="rId1"/>
  <headerFooter alignWithMargins="0">
    <oddHeader>&amp;LOrganisme ________________________&amp;RCode géographique 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4"/>
  <sheetViews>
    <sheetView workbookViewId="0">
      <selection activeCell="C4" sqref="C4:X4"/>
    </sheetView>
  </sheetViews>
  <sheetFormatPr baseColWidth="10" defaultColWidth="9.1796875" defaultRowHeight="13" customHeight="1" x14ac:dyDescent="0.25"/>
  <cols>
    <col min="1" max="1" width="0.1796875" style="5" customWidth="1"/>
    <col min="2" max="2" width="2.36328125" style="5" hidden="1" customWidth="1"/>
    <col min="3" max="3" width="19.26953125" style="33" customWidth="1"/>
    <col min="4" max="4" width="27" style="33" customWidth="1"/>
    <col min="5" max="5" width="2.1796875" style="38" customWidth="1"/>
    <col min="6" max="6" width="1.26953125" style="33" customWidth="1"/>
    <col min="7" max="7" width="15.7265625" style="33" customWidth="1"/>
    <col min="8" max="8" width="1.26953125" style="33" customWidth="1"/>
    <col min="9" max="9" width="2.7265625" style="38" customWidth="1"/>
    <col min="10" max="10" width="1.26953125" style="33" customWidth="1"/>
    <col min="11" max="11" width="15.7265625" style="33" customWidth="1"/>
    <col min="12" max="12" width="1.26953125" style="33" customWidth="1"/>
    <col min="13" max="13" width="2.7265625" style="38" customWidth="1"/>
    <col min="14" max="14" width="1.26953125" style="28" customWidth="1"/>
    <col min="15" max="15" width="15.7265625" style="33" customWidth="1"/>
    <col min="16" max="16" width="1.26953125" style="33" customWidth="1"/>
    <col min="17" max="17" width="2.7265625" style="38" customWidth="1"/>
    <col min="18" max="18" width="1.26953125" style="33" customWidth="1"/>
    <col min="19" max="19" width="15.7265625" style="33" customWidth="1"/>
    <col min="20" max="20" width="1.26953125" style="33" customWidth="1"/>
    <col min="21" max="21" width="2.7265625" style="38" customWidth="1"/>
    <col min="22" max="22" width="1.26953125" style="33" customWidth="1"/>
    <col min="23" max="23" width="15.7265625" style="33" customWidth="1"/>
    <col min="24" max="24" width="1.26953125" style="33" customWidth="1"/>
    <col min="25" max="16384" width="9.1796875" style="5"/>
  </cols>
  <sheetData>
    <row r="1" spans="2:25" ht="12.75" customHeight="1" x14ac:dyDescent="0.25"/>
    <row r="2" spans="2:25" ht="12.75" customHeight="1" x14ac:dyDescent="0.25"/>
    <row r="3" spans="2:25" s="3" customFormat="1" ht="12.75" customHeight="1" x14ac:dyDescent="0.25">
      <c r="B3" s="91"/>
      <c r="C3" s="162" t="s">
        <v>53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5" s="3" customFormat="1" ht="12.75" customHeight="1" x14ac:dyDescent="0.25">
      <c r="C4" s="162" t="s">
        <v>63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25" s="3" customFormat="1" ht="12" customHeight="1" x14ac:dyDescent="0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5" s="3" customFormat="1" ht="12.75" customHeight="1" x14ac:dyDescent="0.3">
      <c r="C6" s="11" t="s">
        <v>51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5" ht="12.75" customHeight="1" x14ac:dyDescent="0.25">
      <c r="C7" s="17"/>
      <c r="D7" s="17"/>
      <c r="E7" s="14"/>
      <c r="G7" s="21" t="s">
        <v>11</v>
      </c>
      <c r="H7" s="21"/>
      <c r="I7" s="21"/>
      <c r="J7" s="22"/>
      <c r="K7" s="34" t="s">
        <v>6</v>
      </c>
      <c r="L7" s="34"/>
      <c r="M7" s="34"/>
      <c r="N7" s="35"/>
      <c r="O7" s="36" t="s">
        <v>20</v>
      </c>
      <c r="P7" s="36"/>
      <c r="Q7" s="36"/>
      <c r="R7" s="36"/>
      <c r="S7" s="36" t="s">
        <v>21</v>
      </c>
      <c r="T7" s="36"/>
      <c r="U7" s="36"/>
      <c r="V7" s="37"/>
      <c r="W7" s="21" t="s">
        <v>11</v>
      </c>
      <c r="X7" s="21"/>
    </row>
    <row r="8" spans="2:25" ht="12.75" customHeight="1" x14ac:dyDescent="0.25">
      <c r="G8" s="21" t="s">
        <v>9</v>
      </c>
      <c r="H8" s="21"/>
      <c r="I8" s="21"/>
      <c r="J8" s="22"/>
      <c r="K8" s="34" t="s">
        <v>7</v>
      </c>
      <c r="L8" s="34"/>
      <c r="M8" s="34"/>
      <c r="N8" s="35"/>
      <c r="O8" s="36"/>
      <c r="P8" s="36"/>
      <c r="Q8" s="36"/>
      <c r="R8" s="36"/>
      <c r="S8" s="36"/>
      <c r="T8" s="36"/>
      <c r="U8" s="36"/>
      <c r="V8" s="23"/>
      <c r="W8" s="24" t="s">
        <v>12</v>
      </c>
      <c r="X8" s="24"/>
    </row>
    <row r="9" spans="2:25" ht="12.75" customHeight="1" x14ac:dyDescent="0.25">
      <c r="C9" s="38"/>
      <c r="G9" s="39"/>
      <c r="H9" s="39"/>
      <c r="I9" s="21"/>
      <c r="J9" s="22"/>
      <c r="K9" s="25" t="s">
        <v>8</v>
      </c>
      <c r="L9" s="25"/>
      <c r="M9" s="25"/>
      <c r="N9" s="35"/>
      <c r="O9" s="25"/>
      <c r="P9" s="25"/>
      <c r="Q9" s="25"/>
      <c r="R9" s="26"/>
      <c r="S9" s="25"/>
      <c r="T9" s="25"/>
      <c r="U9" s="25"/>
      <c r="V9" s="23"/>
      <c r="W9" s="40"/>
      <c r="X9" s="40"/>
    </row>
    <row r="10" spans="2:25" ht="12.75" customHeight="1" thickBot="1" x14ac:dyDescent="0.3">
      <c r="C10" s="90"/>
      <c r="D10" s="41"/>
      <c r="E10" s="90"/>
      <c r="F10" s="41"/>
      <c r="G10" s="92"/>
      <c r="H10" s="92"/>
      <c r="I10" s="27"/>
      <c r="J10" s="42"/>
      <c r="K10" s="43" t="s">
        <v>15</v>
      </c>
      <c r="L10" s="43"/>
      <c r="M10" s="43"/>
      <c r="N10" s="44"/>
      <c r="O10" s="43"/>
      <c r="P10" s="43"/>
      <c r="Q10" s="43"/>
      <c r="R10" s="27"/>
      <c r="S10" s="43"/>
      <c r="T10" s="43"/>
      <c r="U10" s="43"/>
      <c r="V10" s="42"/>
      <c r="W10" s="93"/>
      <c r="X10" s="93"/>
    </row>
    <row r="11" spans="2:25" ht="15" customHeight="1" x14ac:dyDescent="0.25">
      <c r="C11" s="95" t="s">
        <v>33</v>
      </c>
      <c r="D11" s="45"/>
      <c r="E11" s="46"/>
      <c r="F11" s="46"/>
      <c r="G11" s="47"/>
      <c r="H11" s="47"/>
      <c r="I11" s="121"/>
      <c r="J11" s="46"/>
      <c r="K11" s="48"/>
      <c r="L11" s="48"/>
      <c r="M11" s="48"/>
      <c r="N11" s="49"/>
      <c r="O11" s="50"/>
      <c r="P11" s="50"/>
      <c r="Q11" s="51"/>
      <c r="R11" s="51"/>
      <c r="S11" s="50"/>
      <c r="T11" s="50"/>
      <c r="U11" s="51"/>
      <c r="V11" s="49"/>
      <c r="W11" s="50"/>
      <c r="X11" s="50"/>
    </row>
    <row r="12" spans="2:25" s="3" customFormat="1" ht="12.75" customHeight="1" x14ac:dyDescent="0.25">
      <c r="C12" s="4" t="s">
        <v>62</v>
      </c>
      <c r="D12" s="9"/>
      <c r="E12" s="6">
        <v>1</v>
      </c>
      <c r="F12" s="6"/>
      <c r="G12" s="70">
        <f>INIAA_Mun.!G12+'INIAA_Org.cont._A'!G12+'INIAA_Org.cont._B'!G12+'INIAA_Org.cont._C'!G12+'INIAA_Org.cont._D'!G12</f>
        <v>0</v>
      </c>
      <c r="H12" s="52"/>
      <c r="I12" s="61">
        <f>E33+1</f>
        <v>18</v>
      </c>
      <c r="J12" s="31"/>
      <c r="K12" s="70">
        <f>INIAA_Mun.!K12+'INIAA_Org.cont._A'!K12+'INIAA_Org.cont._B'!K12+'INIAA_Org.cont._C'!K12+'INIAA_Org.cont._D'!K12</f>
        <v>0</v>
      </c>
      <c r="L12" s="52"/>
      <c r="M12" s="62">
        <f>I33+1</f>
        <v>35</v>
      </c>
      <c r="N12" s="31"/>
      <c r="O12" s="70">
        <f>INIAA_Mun.!O12+'INIAA_Org.cont._A'!O12+'INIAA_Org.cont._B'!O12+'INIAA_Org.cont._C'!O12+'INIAA_Org.cont._D'!O12</f>
        <v>0</v>
      </c>
      <c r="P12" s="52"/>
      <c r="Q12" s="62">
        <f>M33+1</f>
        <v>52</v>
      </c>
      <c r="R12" s="31"/>
      <c r="S12" s="70">
        <f>INIAA_Mun.!S12+'INIAA_Org.cont._A'!S12+'INIAA_Org.cont._B'!S12+'INIAA_Org.cont._C'!S12+'INIAA_Org.cont._D'!S12</f>
        <v>0</v>
      </c>
      <c r="T12" s="52"/>
      <c r="U12" s="62">
        <f>Q33+1</f>
        <v>69</v>
      </c>
      <c r="V12" s="31"/>
      <c r="W12" s="70">
        <f>G12+K12+O12-S12</f>
        <v>0</v>
      </c>
      <c r="X12" s="54"/>
      <c r="Y12" s="5"/>
    </row>
    <row r="13" spans="2:25" s="3" customFormat="1" ht="12.75" customHeight="1" x14ac:dyDescent="0.25">
      <c r="C13" s="4" t="s">
        <v>35</v>
      </c>
      <c r="D13" s="9"/>
      <c r="E13" s="6">
        <f>E12+1</f>
        <v>2</v>
      </c>
      <c r="F13" s="6" t="s">
        <v>34</v>
      </c>
      <c r="G13" s="70">
        <f>INIAA_Mun.!G13+'INIAA_Org.cont._A'!G13+'INIAA_Org.cont._B'!G13+'INIAA_Org.cont._C'!G13+'INIAA_Org.cont._D'!G13</f>
        <v>0</v>
      </c>
      <c r="H13" s="52" t="s">
        <v>34</v>
      </c>
      <c r="I13" s="61">
        <f>I12+1</f>
        <v>19</v>
      </c>
      <c r="J13" s="31" t="s">
        <v>34</v>
      </c>
      <c r="K13" s="70">
        <f>INIAA_Mun.!K13+'INIAA_Org.cont._A'!K13+'INIAA_Org.cont._B'!K13+'INIAA_Org.cont._C'!K13+'INIAA_Org.cont._D'!K13</f>
        <v>0</v>
      </c>
      <c r="L13" s="52" t="s">
        <v>34</v>
      </c>
      <c r="M13" s="62">
        <f>M12+1</f>
        <v>36</v>
      </c>
      <c r="N13" s="31" t="s">
        <v>34</v>
      </c>
      <c r="O13" s="70">
        <f>INIAA_Mun.!O13+'INIAA_Org.cont._A'!O13+'INIAA_Org.cont._B'!O13+'INIAA_Org.cont._C'!O13+'INIAA_Org.cont._D'!O13</f>
        <v>0</v>
      </c>
      <c r="P13" s="52" t="s">
        <v>34</v>
      </c>
      <c r="Q13" s="62">
        <f>Q12+1</f>
        <v>53</v>
      </c>
      <c r="R13" s="31" t="s">
        <v>34</v>
      </c>
      <c r="S13" s="70">
        <f>INIAA_Mun.!S13+'INIAA_Org.cont._A'!S13+'INIAA_Org.cont._B'!S13+'INIAA_Org.cont._C'!S13+'INIAA_Org.cont._D'!S13</f>
        <v>0</v>
      </c>
      <c r="T13" s="52" t="s">
        <v>34</v>
      </c>
      <c r="U13" s="62">
        <f>U12+1</f>
        <v>70</v>
      </c>
      <c r="V13" s="31" t="s">
        <v>34</v>
      </c>
      <c r="W13" s="70">
        <f>G13+K13+O13-S13</f>
        <v>0</v>
      </c>
      <c r="X13" s="54" t="s">
        <v>34</v>
      </c>
      <c r="Y13" s="5"/>
    </row>
    <row r="14" spans="2:25" s="3" customFormat="1" ht="12.75" customHeight="1" x14ac:dyDescent="0.25">
      <c r="C14" s="4" t="s">
        <v>36</v>
      </c>
      <c r="D14" s="9"/>
      <c r="E14" s="6">
        <f>E13+1</f>
        <v>3</v>
      </c>
      <c r="F14" s="6"/>
      <c r="G14" s="70">
        <f>INIAA_Mun.!G14+'INIAA_Org.cont._A'!G14+'INIAA_Org.cont._B'!G14+'INIAA_Org.cont._C'!G14+'INIAA_Org.cont._D'!G14</f>
        <v>0</v>
      </c>
      <c r="H14" s="52"/>
      <c r="I14" s="61">
        <f>I13+1</f>
        <v>20</v>
      </c>
      <c r="J14" s="31"/>
      <c r="K14" s="70">
        <f>INIAA_Mun.!K14+'INIAA_Org.cont._A'!K14+'INIAA_Org.cont._B'!K14+'INIAA_Org.cont._C'!K14+'INIAA_Org.cont._D'!K14</f>
        <v>0</v>
      </c>
      <c r="L14" s="52"/>
      <c r="M14" s="62">
        <f>M13+1</f>
        <v>37</v>
      </c>
      <c r="N14" s="31"/>
      <c r="O14" s="70">
        <f>INIAA_Mun.!O14+'INIAA_Org.cont._A'!O14+'INIAA_Org.cont._B'!O14+'INIAA_Org.cont._C'!O14+'INIAA_Org.cont._D'!O14</f>
        <v>0</v>
      </c>
      <c r="P14" s="52"/>
      <c r="Q14" s="62">
        <f>Q13+1</f>
        <v>54</v>
      </c>
      <c r="R14" s="31"/>
      <c r="S14" s="70">
        <f>INIAA_Mun.!S14+'INIAA_Org.cont._A'!S14+'INIAA_Org.cont._B'!S14+'INIAA_Org.cont._C'!S14+'INIAA_Org.cont._D'!S14</f>
        <v>0</v>
      </c>
      <c r="T14" s="52"/>
      <c r="U14" s="62">
        <f>U13+1</f>
        <v>71</v>
      </c>
      <c r="V14" s="31"/>
      <c r="W14" s="70">
        <f>G14+K14+O14-S14</f>
        <v>0</v>
      </c>
      <c r="X14" s="54"/>
      <c r="Y14" s="5"/>
    </row>
    <row r="15" spans="2:25" s="3" customFormat="1" ht="12.75" customHeight="1" x14ac:dyDescent="0.25">
      <c r="C15" s="4" t="s">
        <v>56</v>
      </c>
      <c r="D15" s="9"/>
      <c r="E15" s="6">
        <f>E14+1</f>
        <v>4</v>
      </c>
      <c r="F15" s="6"/>
      <c r="G15" s="70">
        <f>INIAA_Mun.!G15+'INIAA_Org.cont._A'!G15+'INIAA_Org.cont._B'!G15+'INIAA_Org.cont._C'!G15+'INIAA_Org.cont._D'!G15</f>
        <v>0</v>
      </c>
      <c r="H15" s="52"/>
      <c r="I15" s="61">
        <f>I14+1</f>
        <v>21</v>
      </c>
      <c r="J15" s="31"/>
      <c r="K15" s="70">
        <f>INIAA_Mun.!K15+'INIAA_Org.cont._A'!K15+'INIAA_Org.cont._B'!K15+'INIAA_Org.cont._C'!K15+'INIAA_Org.cont._D'!K15</f>
        <v>0</v>
      </c>
      <c r="L15" s="52"/>
      <c r="M15" s="62">
        <f>M14+1</f>
        <v>38</v>
      </c>
      <c r="N15" s="31"/>
      <c r="O15" s="70">
        <f>INIAA_Mun.!O15+'INIAA_Org.cont._A'!O15+'INIAA_Org.cont._B'!O15+'INIAA_Org.cont._C'!O15+'INIAA_Org.cont._D'!O15</f>
        <v>0</v>
      </c>
      <c r="P15" s="52"/>
      <c r="Q15" s="62">
        <f>Q14+1</f>
        <v>55</v>
      </c>
      <c r="R15" s="31"/>
      <c r="S15" s="70">
        <f>INIAA_Mun.!S15+'INIAA_Org.cont._A'!S15+'INIAA_Org.cont._B'!S15+'INIAA_Org.cont._C'!S15+'INIAA_Org.cont._D'!S15</f>
        <v>0</v>
      </c>
      <c r="T15" s="52"/>
      <c r="U15" s="62">
        <f>U14+1</f>
        <v>72</v>
      </c>
      <c r="V15" s="31"/>
      <c r="W15" s="70">
        <f>G15+K15+O15-S15</f>
        <v>0</v>
      </c>
      <c r="X15" s="54"/>
      <c r="Y15" s="5"/>
    </row>
    <row r="16" spans="2:25" s="3" customFormat="1" ht="12.75" customHeight="1" x14ac:dyDescent="0.25">
      <c r="C16" s="4" t="s">
        <v>57</v>
      </c>
      <c r="D16" s="9"/>
      <c r="E16" s="6"/>
      <c r="F16" s="6"/>
      <c r="G16" s="70"/>
      <c r="H16" s="52"/>
      <c r="I16" s="61"/>
      <c r="J16" s="31"/>
      <c r="K16" s="70"/>
      <c r="L16" s="52"/>
      <c r="M16" s="62"/>
      <c r="N16" s="31"/>
      <c r="O16" s="70"/>
      <c r="P16" s="52"/>
      <c r="Q16" s="62"/>
      <c r="R16" s="31"/>
      <c r="S16" s="70"/>
      <c r="T16" s="52"/>
      <c r="U16" s="62"/>
      <c r="V16" s="31"/>
      <c r="W16" s="70"/>
      <c r="X16" s="54"/>
      <c r="Y16" s="5"/>
    </row>
    <row r="17" spans="1:25" s="3" customFormat="1" ht="12.75" customHeight="1" x14ac:dyDescent="0.25">
      <c r="C17" s="12" t="s">
        <v>58</v>
      </c>
      <c r="D17" s="118"/>
      <c r="E17" s="112">
        <f>E15+1</f>
        <v>5</v>
      </c>
      <c r="F17" s="112" t="s">
        <v>34</v>
      </c>
      <c r="G17" s="115">
        <f>INIAA_Mun.!G17+'INIAA_Org.cont._A'!G17+'INIAA_Org.cont._B'!G17+'INIAA_Org.cont._C'!G17+'INIAA_Org.cont._D'!G17</f>
        <v>0</v>
      </c>
      <c r="H17" s="109" t="s">
        <v>34</v>
      </c>
      <c r="I17" s="107">
        <f>I15+1</f>
        <v>22</v>
      </c>
      <c r="J17" s="119" t="s">
        <v>34</v>
      </c>
      <c r="K17" s="115">
        <f>INIAA_Mun.!K17+'INIAA_Org.cont._A'!K17+'INIAA_Org.cont._B'!K17+'INIAA_Org.cont._C'!K17+'INIAA_Org.cont._D'!K17</f>
        <v>0</v>
      </c>
      <c r="L17" s="109" t="s">
        <v>34</v>
      </c>
      <c r="M17" s="113">
        <f>M15+1</f>
        <v>39</v>
      </c>
      <c r="N17" s="119" t="s">
        <v>34</v>
      </c>
      <c r="O17" s="115">
        <f>INIAA_Mun.!O17+'INIAA_Org.cont._A'!O17+'INIAA_Org.cont._B'!O17+'INIAA_Org.cont._C'!O17+'INIAA_Org.cont._D'!O17</f>
        <v>0</v>
      </c>
      <c r="P17" s="109" t="s">
        <v>34</v>
      </c>
      <c r="Q17" s="113">
        <f>Q15+1</f>
        <v>56</v>
      </c>
      <c r="R17" s="119" t="s">
        <v>34</v>
      </c>
      <c r="S17" s="115">
        <f>INIAA_Mun.!S17+'INIAA_Org.cont._A'!S17+'INIAA_Org.cont._B'!S17+'INIAA_Org.cont._C'!S17+'INIAA_Org.cont._D'!S17</f>
        <v>0</v>
      </c>
      <c r="T17" s="109" t="s">
        <v>34</v>
      </c>
      <c r="U17" s="113">
        <f>U15+1</f>
        <v>73</v>
      </c>
      <c r="V17" s="119" t="s">
        <v>34</v>
      </c>
      <c r="W17" s="115">
        <f>G17+K17+O17-S17</f>
        <v>0</v>
      </c>
      <c r="X17" s="120" t="s">
        <v>34</v>
      </c>
      <c r="Y17" s="5"/>
    </row>
    <row r="18" spans="1:25" s="3" customFormat="1" ht="12.75" customHeight="1" x14ac:dyDescent="0.25">
      <c r="C18" s="4"/>
      <c r="D18" s="9"/>
      <c r="E18" s="104">
        <f>E17+1</f>
        <v>6</v>
      </c>
      <c r="F18" s="6"/>
      <c r="G18" s="70">
        <f>SUM(G12:G17)</f>
        <v>0</v>
      </c>
      <c r="H18" s="128"/>
      <c r="I18" s="61">
        <f>I17+1</f>
        <v>23</v>
      </c>
      <c r="J18" s="123"/>
      <c r="K18" s="70">
        <f>SUM(K12:K17)</f>
        <v>0</v>
      </c>
      <c r="L18" s="128"/>
      <c r="M18" s="61">
        <f>M17+1</f>
        <v>40</v>
      </c>
      <c r="N18" s="123"/>
      <c r="O18" s="70">
        <f>SUM(O12:O17)</f>
        <v>0</v>
      </c>
      <c r="P18" s="128"/>
      <c r="Q18" s="61">
        <f>Q17+1</f>
        <v>57</v>
      </c>
      <c r="R18" s="123"/>
      <c r="S18" s="70">
        <f>SUM(S12:S17)</f>
        <v>0</v>
      </c>
      <c r="T18" s="128"/>
      <c r="U18" s="61">
        <f>U17+1</f>
        <v>74</v>
      </c>
      <c r="V18" s="123"/>
      <c r="W18" s="70">
        <f>G18+K18+O18-S18</f>
        <v>0</v>
      </c>
      <c r="X18" s="54"/>
      <c r="Y18" s="5"/>
    </row>
    <row r="19" spans="1:25" s="3" customFormat="1" ht="12.75" customHeight="1" x14ac:dyDescent="0.25">
      <c r="C19" s="12" t="s">
        <v>60</v>
      </c>
      <c r="D19" s="118"/>
      <c r="E19" s="107">
        <f>E18+1</f>
        <v>7</v>
      </c>
      <c r="F19" s="112"/>
      <c r="G19" s="115">
        <f>INIAA_Mun.!G19+'INIAA_Org.cont._A'!G19+'INIAA_Org.cont._B'!G19+'INIAA_Org.cont._C'!G19+'INIAA_Org.cont._D'!G19</f>
        <v>0</v>
      </c>
      <c r="H19" s="127"/>
      <c r="I19" s="107">
        <f>I18+1</f>
        <v>24</v>
      </c>
      <c r="J19" s="124"/>
      <c r="K19" s="115">
        <f>INIAA_Mun.!K19+'INIAA_Org.cont._A'!K19+'INIAA_Org.cont._B'!K19+'INIAA_Org.cont._C'!K19+'INIAA_Org.cont._D'!K19</f>
        <v>0</v>
      </c>
      <c r="L19" s="127"/>
      <c r="M19" s="107">
        <f>M18+1</f>
        <v>41</v>
      </c>
      <c r="N19" s="124"/>
      <c r="O19" s="115">
        <f>INIAA_Mun.!O19+'INIAA_Org.cont._A'!O19+'INIAA_Org.cont._B'!O19+'INIAA_Org.cont._C'!O19+'INIAA_Org.cont._D'!O19</f>
        <v>0</v>
      </c>
      <c r="P19" s="127"/>
      <c r="Q19" s="107">
        <f>Q18+1</f>
        <v>58</v>
      </c>
      <c r="R19" s="124"/>
      <c r="S19" s="115">
        <f>INIAA_Mun.!S19+'INIAA_Org.cont._A'!S19+'INIAA_Org.cont._B'!S19+'INIAA_Org.cont._C'!S19+'INIAA_Org.cont._D'!S19</f>
        <v>0</v>
      </c>
      <c r="T19" s="127"/>
      <c r="U19" s="107">
        <f>U18+1</f>
        <v>75</v>
      </c>
      <c r="V19" s="124"/>
      <c r="W19" s="115">
        <f>G19+K19+O19-S19</f>
        <v>0</v>
      </c>
      <c r="X19" s="120"/>
      <c r="Y19" s="5"/>
    </row>
    <row r="20" spans="1:25" s="3" customFormat="1" ht="12.75" customHeight="1" x14ac:dyDescent="0.3">
      <c r="C20" s="12"/>
      <c r="D20" s="12"/>
      <c r="E20" s="107">
        <f>E19+1</f>
        <v>8</v>
      </c>
      <c r="F20" s="155"/>
      <c r="G20" s="117">
        <f>G18+G19</f>
        <v>0</v>
      </c>
      <c r="H20" s="155"/>
      <c r="I20" s="107">
        <f>I19+1</f>
        <v>25</v>
      </c>
      <c r="J20" s="155"/>
      <c r="K20" s="117">
        <f>K18+K19</f>
        <v>0</v>
      </c>
      <c r="L20" s="155"/>
      <c r="M20" s="107">
        <f>M19+1</f>
        <v>42</v>
      </c>
      <c r="N20" s="155"/>
      <c r="O20" s="117">
        <f>O18+O19</f>
        <v>0</v>
      </c>
      <c r="P20" s="155"/>
      <c r="Q20" s="107">
        <f>Q19+1</f>
        <v>59</v>
      </c>
      <c r="R20" s="155"/>
      <c r="S20" s="117">
        <f>S18+S19</f>
        <v>0</v>
      </c>
      <c r="T20" s="155"/>
      <c r="U20" s="107">
        <f>U19+1</f>
        <v>76</v>
      </c>
      <c r="V20" s="155"/>
      <c r="W20" s="73">
        <f>G20+K20+O20-S20</f>
        <v>0</v>
      </c>
      <c r="X20" s="12"/>
      <c r="Y20" s="5"/>
    </row>
    <row r="21" spans="1:25" s="3" customFormat="1" ht="12.75" customHeight="1" x14ac:dyDescent="0.25">
      <c r="C21" s="4"/>
      <c r="D21" s="4"/>
      <c r="E21" s="6"/>
      <c r="F21" s="60"/>
      <c r="G21" s="69">
        <f>INIAA_Mun.!G21+'INIAA_Org.cont._A'!G21+'INIAA_Org.cont._B'!G21+'INIAA_Org.cont._C'!G21+'INIAA_Org.cont._D'!G21</f>
        <v>0</v>
      </c>
      <c r="H21" s="4"/>
      <c r="I21" s="6"/>
      <c r="J21" s="4"/>
      <c r="K21" s="69">
        <f>INIAA_Mun.!K21+'INIAA_Org.cont._A'!K21+'INIAA_Org.cont._B'!K21+'INIAA_Org.cont._C'!K21+'INIAA_Org.cont._D'!K21</f>
        <v>0</v>
      </c>
      <c r="L21" s="4"/>
      <c r="M21" s="62"/>
      <c r="N21" s="4"/>
      <c r="O21" s="69">
        <f>INIAA_Mun.!O21+'INIAA_Org.cont._A'!O21+'INIAA_Org.cont._B'!O21+'INIAA_Org.cont._C'!O21+'INIAA_Org.cont._D'!O21</f>
        <v>0</v>
      </c>
      <c r="P21" s="4"/>
      <c r="Q21" s="62"/>
      <c r="R21" s="4"/>
      <c r="S21" s="69">
        <f>INIAA_Mun.!S21+'INIAA_Org.cont._A'!S21+'INIAA_Org.cont._B'!S21+'INIAA_Org.cont._C'!S21+'INIAA_Org.cont._D'!S21</f>
        <v>0</v>
      </c>
      <c r="T21" s="4"/>
      <c r="U21" s="62"/>
      <c r="V21" s="4"/>
      <c r="W21" s="69"/>
      <c r="X21" s="4"/>
      <c r="Y21" s="5"/>
    </row>
    <row r="22" spans="1:25" s="3" customFormat="1" ht="12.75" customHeight="1" x14ac:dyDescent="0.25">
      <c r="C22" s="4" t="s">
        <v>55</v>
      </c>
      <c r="D22" s="29"/>
      <c r="E22" s="6"/>
      <c r="F22" s="15"/>
      <c r="G22" s="71">
        <f>INIAA_Mun.!G22+'INIAA_Org.cont._A'!G22+'INIAA_Org.cont._B'!G22+'INIAA_Org.cont._C'!G22+'INIAA_Org.cont._D'!G22</f>
        <v>0</v>
      </c>
      <c r="H22" s="53"/>
      <c r="I22" s="62"/>
      <c r="J22" s="18"/>
      <c r="K22" s="71">
        <f>INIAA_Mun.!K22+'INIAA_Org.cont._A'!K22+'INIAA_Org.cont._B'!K22+'INIAA_Org.cont._C'!K22+'INIAA_Org.cont._D'!K22</f>
        <v>0</v>
      </c>
      <c r="L22" s="53"/>
      <c r="M22" s="62"/>
      <c r="N22" s="18"/>
      <c r="O22" s="70">
        <f>INIAA_Mun.!O22+'INIAA_Org.cont._A'!O22+'INIAA_Org.cont._B'!O22+'INIAA_Org.cont._C'!O22+'INIAA_Org.cont._D'!O22</f>
        <v>0</v>
      </c>
      <c r="P22" s="52"/>
      <c r="Q22" s="62"/>
      <c r="R22" s="31"/>
      <c r="S22" s="71">
        <f>INIAA_Mun.!S22+'INIAA_Org.cont._A'!S22+'INIAA_Org.cont._B'!S22+'INIAA_Org.cont._C'!S22+'INIAA_Org.cont._D'!S22</f>
        <v>0</v>
      </c>
      <c r="T22" s="53"/>
      <c r="U22" s="62"/>
      <c r="V22" s="18"/>
      <c r="W22" s="70"/>
      <c r="X22" s="55"/>
    </row>
    <row r="23" spans="1:25" s="3" customFormat="1" ht="12.75" customHeight="1" x14ac:dyDescent="0.25">
      <c r="C23" s="4" t="s">
        <v>37</v>
      </c>
      <c r="D23" s="29"/>
      <c r="E23" s="6">
        <f>E20+1</f>
        <v>9</v>
      </c>
      <c r="F23" s="7" t="s">
        <v>0</v>
      </c>
      <c r="G23" s="70">
        <f>INIAA_Mun.!G23+'INIAA_Org.cont._A'!G23+'INIAA_Org.cont._B'!G23+'INIAA_Org.cont._C'!G23+'INIAA_Org.cont._D'!G23</f>
        <v>0</v>
      </c>
      <c r="H23" s="19" t="s">
        <v>1</v>
      </c>
      <c r="I23" s="62">
        <f>I20+1</f>
        <v>26</v>
      </c>
      <c r="J23" s="7" t="s">
        <v>0</v>
      </c>
      <c r="K23" s="70">
        <f>INIAA_Mun.!K23+'INIAA_Org.cont._A'!K23+'INIAA_Org.cont._B'!K23+'INIAA_Org.cont._C'!K23+'INIAA_Org.cont._D'!K23</f>
        <v>0</v>
      </c>
      <c r="L23" s="19" t="s">
        <v>1</v>
      </c>
      <c r="M23" s="62">
        <f>M20+1</f>
        <v>43</v>
      </c>
      <c r="N23" s="7" t="s">
        <v>0</v>
      </c>
      <c r="O23" s="70">
        <f>INIAA_Mun.!O23+'INIAA_Org.cont._A'!O23+'INIAA_Org.cont._B'!O23+'INIAA_Org.cont._C'!O23+'INIAA_Org.cont._D'!O23</f>
        <v>0</v>
      </c>
      <c r="P23" s="19" t="s">
        <v>1</v>
      </c>
      <c r="Q23" s="62">
        <f>Q20+1</f>
        <v>60</v>
      </c>
      <c r="R23" s="7" t="s">
        <v>0</v>
      </c>
      <c r="S23" s="70">
        <f>INIAA_Mun.!S23+'INIAA_Org.cont._A'!S23+'INIAA_Org.cont._B'!S23+'INIAA_Org.cont._C'!S23+'INIAA_Org.cont._D'!S23</f>
        <v>0</v>
      </c>
      <c r="T23" s="19" t="s">
        <v>1</v>
      </c>
      <c r="U23" s="62">
        <f>U20+1</f>
        <v>77</v>
      </c>
      <c r="V23" s="7" t="s">
        <v>0</v>
      </c>
      <c r="W23" s="70">
        <f>G23+K23+O23-S23</f>
        <v>0</v>
      </c>
      <c r="X23" s="19" t="s">
        <v>1</v>
      </c>
    </row>
    <row r="24" spans="1:25" s="3" customFormat="1" ht="12.75" customHeight="1" x14ac:dyDescent="0.25">
      <c r="C24" s="4" t="s">
        <v>38</v>
      </c>
      <c r="D24" s="29"/>
      <c r="E24" s="6">
        <f>E23+1</f>
        <v>10</v>
      </c>
      <c r="F24" s="7" t="s">
        <v>0</v>
      </c>
      <c r="G24" s="70">
        <f>INIAA_Mun.!G24+'INIAA_Org.cont._A'!G24+'INIAA_Org.cont._B'!G24+'INIAA_Org.cont._C'!G24+'INIAA_Org.cont._D'!G24</f>
        <v>0</v>
      </c>
      <c r="H24" s="19" t="s">
        <v>1</v>
      </c>
      <c r="I24" s="62">
        <f>I23+1</f>
        <v>27</v>
      </c>
      <c r="J24" s="7" t="s">
        <v>0</v>
      </c>
      <c r="K24" s="70">
        <f>INIAA_Mun.!K24+'INIAA_Org.cont._A'!K24+'INIAA_Org.cont._B'!K24+'INIAA_Org.cont._C'!K24+'INIAA_Org.cont._D'!K24</f>
        <v>0</v>
      </c>
      <c r="L24" s="19" t="s">
        <v>1</v>
      </c>
      <c r="M24" s="62">
        <f>M23+1</f>
        <v>44</v>
      </c>
      <c r="N24" s="7" t="s">
        <v>0</v>
      </c>
      <c r="O24" s="70">
        <f>INIAA_Mun.!O24+'INIAA_Org.cont._A'!O24+'INIAA_Org.cont._B'!O24+'INIAA_Org.cont._C'!O24+'INIAA_Org.cont._D'!O24</f>
        <v>0</v>
      </c>
      <c r="P24" s="19" t="s">
        <v>1</v>
      </c>
      <c r="Q24" s="62">
        <f>Q23+1</f>
        <v>61</v>
      </c>
      <c r="R24" s="7" t="s">
        <v>0</v>
      </c>
      <c r="S24" s="70">
        <f>INIAA_Mun.!S24+'INIAA_Org.cont._A'!S24+'INIAA_Org.cont._B'!S24+'INIAA_Org.cont._C'!S24+'INIAA_Org.cont._D'!S24</f>
        <v>0</v>
      </c>
      <c r="T24" s="19" t="s">
        <v>1</v>
      </c>
      <c r="U24" s="62">
        <f>U23+1</f>
        <v>78</v>
      </c>
      <c r="V24" s="7" t="s">
        <v>0</v>
      </c>
      <c r="W24" s="70">
        <f>G24+K24+O24-S24</f>
        <v>0</v>
      </c>
      <c r="X24" s="19" t="s">
        <v>1</v>
      </c>
    </row>
    <row r="25" spans="1:25" s="3" customFormat="1" ht="12.75" customHeight="1" x14ac:dyDescent="0.25">
      <c r="C25" s="4" t="s">
        <v>39</v>
      </c>
      <c r="D25" s="29"/>
      <c r="E25" s="6"/>
      <c r="F25" s="7"/>
      <c r="G25" s="70">
        <f>INIAA_Mun.!G25+'INIAA_Org.cont._A'!G25+'INIAA_Org.cont._B'!G25+'INIAA_Org.cont._C'!G25+'INIAA_Org.cont._D'!G25</f>
        <v>0</v>
      </c>
      <c r="H25" s="19"/>
      <c r="I25" s="62"/>
      <c r="J25" s="7"/>
      <c r="K25" s="70">
        <f>INIAA_Mun.!K25+'INIAA_Org.cont._A'!K25+'INIAA_Org.cont._B'!K25+'INIAA_Org.cont._C'!K25+'INIAA_Org.cont._D'!K25</f>
        <v>0</v>
      </c>
      <c r="L25" s="19"/>
      <c r="M25" s="62"/>
      <c r="N25" s="7"/>
      <c r="O25" s="70">
        <f>INIAA_Mun.!O25+'INIAA_Org.cont._A'!O25+'INIAA_Org.cont._B'!O25+'INIAA_Org.cont._C'!O25+'INIAA_Org.cont._D'!O25</f>
        <v>0</v>
      </c>
      <c r="P25" s="19"/>
      <c r="Q25" s="62"/>
      <c r="R25" s="7"/>
      <c r="S25" s="70">
        <f>INIAA_Mun.!S25+'INIAA_Org.cont._A'!S25+'INIAA_Org.cont._B'!S25+'INIAA_Org.cont._C'!S25+'INIAA_Org.cont._D'!S25</f>
        <v>0</v>
      </c>
      <c r="T25" s="19"/>
      <c r="U25" s="62"/>
      <c r="V25" s="7"/>
      <c r="W25" s="70"/>
      <c r="X25" s="19"/>
    </row>
    <row r="26" spans="1:25" s="3" customFormat="1" ht="12.75" customHeight="1" x14ac:dyDescent="0.25">
      <c r="C26" s="4" t="s">
        <v>41</v>
      </c>
      <c r="D26" s="29"/>
      <c r="E26" s="61">
        <f>E24+1</f>
        <v>11</v>
      </c>
      <c r="F26" s="7"/>
      <c r="G26" s="70">
        <f>INIAA_Mun.!G26+'INIAA_Org.cont._A'!G26+'INIAA_Org.cont._B'!G26+'INIAA_Org.cont._C'!G26+'INIAA_Org.cont._D'!G26</f>
        <v>0</v>
      </c>
      <c r="H26" s="7"/>
      <c r="I26" s="61">
        <f>I24+1</f>
        <v>28</v>
      </c>
      <c r="J26" s="7"/>
      <c r="K26" s="70">
        <f>INIAA_Mun.!K26+'INIAA_Org.cont._A'!K26+'INIAA_Org.cont._B'!K26+'INIAA_Org.cont._C'!K26+'INIAA_Org.cont._D'!K26</f>
        <v>0</v>
      </c>
      <c r="L26" s="7"/>
      <c r="M26" s="61">
        <f>M24+1</f>
        <v>45</v>
      </c>
      <c r="N26" s="7"/>
      <c r="O26" s="70">
        <f>INIAA_Mun.!O26+'INIAA_Org.cont._A'!O26+'INIAA_Org.cont._B'!O26+'INIAA_Org.cont._C'!O26+'INIAA_Org.cont._D'!O26</f>
        <v>0</v>
      </c>
      <c r="P26" s="7"/>
      <c r="Q26" s="61">
        <f>Q24+1</f>
        <v>62</v>
      </c>
      <c r="R26" s="7"/>
      <c r="S26" s="70">
        <f>INIAA_Mun.!S26+'INIAA_Org.cont._A'!S26+'INIAA_Org.cont._B'!S26+'INIAA_Org.cont._C'!S26+'INIAA_Org.cont._D'!S26</f>
        <v>0</v>
      </c>
      <c r="T26" s="7"/>
      <c r="U26" s="61">
        <f>U24+1</f>
        <v>79</v>
      </c>
      <c r="V26" s="7"/>
      <c r="W26" s="70">
        <f>G26+K26+O26-S26</f>
        <v>0</v>
      </c>
      <c r="X26" s="7"/>
    </row>
    <row r="27" spans="1:25" s="3" customFormat="1" ht="12.75" customHeight="1" x14ac:dyDescent="0.25">
      <c r="C27" s="4" t="s">
        <v>54</v>
      </c>
      <c r="D27" s="29"/>
      <c r="E27" s="61">
        <f t="shared" ref="E27:E33" si="0">E26+1</f>
        <v>12</v>
      </c>
      <c r="F27" s="7"/>
      <c r="G27" s="70">
        <f>INIAA_Mun.!G27+'INIAA_Org.cont._A'!G27+'INIAA_Org.cont._B'!G27+'INIAA_Org.cont._C'!G27+'INIAA_Org.cont._D'!G27</f>
        <v>0</v>
      </c>
      <c r="H27" s="7"/>
      <c r="I27" s="61">
        <f t="shared" ref="I27:I33" si="1">I26+1</f>
        <v>29</v>
      </c>
      <c r="J27" s="7"/>
      <c r="K27" s="70">
        <f>INIAA_Mun.!K27+'INIAA_Org.cont._A'!K27+'INIAA_Org.cont._B'!K27+'INIAA_Org.cont._C'!K27+'INIAA_Org.cont._D'!K27</f>
        <v>0</v>
      </c>
      <c r="L27" s="7"/>
      <c r="M27" s="61">
        <f t="shared" ref="M27:M33" si="2">M26+1</f>
        <v>46</v>
      </c>
      <c r="N27" s="7"/>
      <c r="O27" s="70">
        <f>INIAA_Mun.!O27+'INIAA_Org.cont._A'!O27+'INIAA_Org.cont._B'!O27+'INIAA_Org.cont._C'!O27+'INIAA_Org.cont._D'!O27</f>
        <v>0</v>
      </c>
      <c r="P27" s="7"/>
      <c r="Q27" s="61">
        <f t="shared" ref="Q27:Q33" si="3">Q26+1</f>
        <v>63</v>
      </c>
      <c r="R27" s="7"/>
      <c r="S27" s="70">
        <f>INIAA_Mun.!S27+'INIAA_Org.cont._A'!S27+'INIAA_Org.cont._B'!S27+'INIAA_Org.cont._C'!S27+'INIAA_Org.cont._D'!S27</f>
        <v>0</v>
      </c>
      <c r="T27" s="7"/>
      <c r="U27" s="61">
        <f t="shared" ref="U27:U33" si="4">U26+1</f>
        <v>80</v>
      </c>
      <c r="V27" s="7"/>
      <c r="W27" s="70">
        <f>G27+K27+O27-S27</f>
        <v>0</v>
      </c>
      <c r="X27" s="7"/>
    </row>
    <row r="28" spans="1:25" s="3" customFormat="1" ht="12.75" customHeight="1" x14ac:dyDescent="0.25">
      <c r="A28" s="3" t="s">
        <v>40</v>
      </c>
      <c r="C28" s="4" t="s">
        <v>42</v>
      </c>
      <c r="D28" s="29"/>
      <c r="E28" s="61">
        <f t="shared" si="0"/>
        <v>13</v>
      </c>
      <c r="F28" s="7"/>
      <c r="G28" s="70">
        <f>INIAA_Mun.!G28+'INIAA_Org.cont._A'!G28+'INIAA_Org.cont._B'!G28+'INIAA_Org.cont._C'!G28+'INIAA_Org.cont._D'!G28</f>
        <v>0</v>
      </c>
      <c r="H28" s="7"/>
      <c r="I28" s="61">
        <f t="shared" si="1"/>
        <v>30</v>
      </c>
      <c r="J28" s="7"/>
      <c r="K28" s="70">
        <f>INIAA_Mun.!K28+'INIAA_Org.cont._A'!K28+'INIAA_Org.cont._B'!K28+'INIAA_Org.cont._C'!K28+'INIAA_Org.cont._D'!K28</f>
        <v>0</v>
      </c>
      <c r="L28" s="7"/>
      <c r="M28" s="61">
        <f t="shared" si="2"/>
        <v>47</v>
      </c>
      <c r="N28" s="7"/>
      <c r="O28" s="70">
        <f>INIAA_Mun.!O28+'INIAA_Org.cont._A'!O28+'INIAA_Org.cont._B'!O28+'INIAA_Org.cont._C'!O28+'INIAA_Org.cont._D'!O28</f>
        <v>0</v>
      </c>
      <c r="P28" s="7"/>
      <c r="Q28" s="61">
        <f t="shared" si="3"/>
        <v>64</v>
      </c>
      <c r="R28" s="7"/>
      <c r="S28" s="70">
        <f>INIAA_Mun.!S28+'INIAA_Org.cont._A'!S28+'INIAA_Org.cont._B'!S28+'INIAA_Org.cont._C'!S28+'INIAA_Org.cont._D'!S28</f>
        <v>0</v>
      </c>
      <c r="T28" s="7"/>
      <c r="U28" s="61">
        <f t="shared" si="4"/>
        <v>81</v>
      </c>
      <c r="V28" s="7"/>
      <c r="W28" s="115">
        <f>G28+K28+O28-S28</f>
        <v>0</v>
      </c>
      <c r="X28" s="7"/>
    </row>
    <row r="29" spans="1:25" s="3" customFormat="1" ht="12.75" customHeight="1" x14ac:dyDescent="0.25">
      <c r="C29" s="102"/>
      <c r="D29" s="103"/>
      <c r="E29" s="110">
        <f t="shared" si="0"/>
        <v>14</v>
      </c>
      <c r="F29" s="156" t="s">
        <v>0</v>
      </c>
      <c r="G29" s="105">
        <f>INIAA_Mun.!G29+'INIAA_Org.cont._A'!G29+'INIAA_Org.cont._B'!G29+'INIAA_Org.cont._C'!G29+'INIAA_Org.cont._D'!G29</f>
        <v>0</v>
      </c>
      <c r="H29" s="159" t="s">
        <v>1</v>
      </c>
      <c r="I29" s="111">
        <f t="shared" si="1"/>
        <v>31</v>
      </c>
      <c r="J29" s="156" t="s">
        <v>0</v>
      </c>
      <c r="K29" s="105">
        <f>INIAA_Mun.!K29+'INIAA_Org.cont._A'!K29+'INIAA_Org.cont._B'!K29+'INIAA_Org.cont._C'!K29+'INIAA_Org.cont._D'!K29</f>
        <v>0</v>
      </c>
      <c r="L29" s="159" t="s">
        <v>1</v>
      </c>
      <c r="M29" s="111">
        <f t="shared" si="2"/>
        <v>48</v>
      </c>
      <c r="N29" s="156" t="s">
        <v>0</v>
      </c>
      <c r="O29" s="105">
        <f>INIAA_Mun.!O29+'INIAA_Org.cont._A'!O29+'INIAA_Org.cont._B'!O29+'INIAA_Org.cont._C'!O29+'INIAA_Org.cont._D'!O29</f>
        <v>0</v>
      </c>
      <c r="P29" s="159" t="s">
        <v>1</v>
      </c>
      <c r="Q29" s="111">
        <f t="shared" si="3"/>
        <v>65</v>
      </c>
      <c r="R29" s="156" t="s">
        <v>0</v>
      </c>
      <c r="S29" s="105">
        <f>INIAA_Mun.!S29+'INIAA_Org.cont._A'!S29+'INIAA_Org.cont._B'!S29+'INIAA_Org.cont._C'!S29+'INIAA_Org.cont._D'!S29</f>
        <v>0</v>
      </c>
      <c r="T29" s="159" t="s">
        <v>1</v>
      </c>
      <c r="U29" s="111">
        <f t="shared" si="4"/>
        <v>82</v>
      </c>
      <c r="V29" s="156" t="s">
        <v>0</v>
      </c>
      <c r="W29" s="70">
        <f>G29+K29+O29-S29</f>
        <v>0</v>
      </c>
      <c r="X29" s="159" t="s">
        <v>1</v>
      </c>
    </row>
    <row r="30" spans="1:25" s="3" customFormat="1" ht="12.75" customHeight="1" x14ac:dyDescent="0.25">
      <c r="C30" s="4" t="s">
        <v>61</v>
      </c>
      <c r="D30" s="29"/>
      <c r="E30" s="6"/>
      <c r="F30" s="7"/>
      <c r="G30" s="70"/>
      <c r="H30" s="19"/>
      <c r="I30" s="62"/>
      <c r="J30" s="7"/>
      <c r="K30" s="70"/>
      <c r="L30" s="19"/>
      <c r="M30" s="62"/>
      <c r="N30" s="7"/>
      <c r="O30" s="70"/>
      <c r="P30" s="19"/>
      <c r="Q30" s="62"/>
      <c r="R30" s="7"/>
      <c r="S30" s="70"/>
      <c r="T30" s="19"/>
      <c r="U30" s="62"/>
      <c r="V30" s="7"/>
      <c r="W30" s="70"/>
      <c r="X30" s="19"/>
    </row>
    <row r="31" spans="1:25" s="3" customFormat="1" ht="12.75" customHeight="1" x14ac:dyDescent="0.25">
      <c r="C31" s="12" t="s">
        <v>59</v>
      </c>
      <c r="D31" s="106"/>
      <c r="E31" s="112">
        <f>E29+1</f>
        <v>15</v>
      </c>
      <c r="F31" s="157" t="s">
        <v>0</v>
      </c>
      <c r="G31" s="108">
        <f>INIAA_Mun.!G31+'INIAA_Org.cont._A'!G31+'INIAA_Org.cont._B'!G31+'INIAA_Org.cont._C'!G31+'INIAA_Org.cont._D'!G31</f>
        <v>0</v>
      </c>
      <c r="H31" s="160" t="s">
        <v>1</v>
      </c>
      <c r="I31" s="113">
        <f>I29+1</f>
        <v>32</v>
      </c>
      <c r="J31" s="157" t="s">
        <v>0</v>
      </c>
      <c r="K31" s="108">
        <f>INIAA_Mun.!K31+'INIAA_Org.cont._A'!K31+'INIAA_Org.cont._B'!K31+'INIAA_Org.cont._C'!K31+'INIAA_Org.cont._D'!K31</f>
        <v>0</v>
      </c>
      <c r="L31" s="160" t="s">
        <v>1</v>
      </c>
      <c r="M31" s="113">
        <f>M29+1</f>
        <v>49</v>
      </c>
      <c r="N31" s="157" t="s">
        <v>0</v>
      </c>
      <c r="O31" s="108">
        <f>INIAA_Mun.!O31+'INIAA_Org.cont._A'!O31+'INIAA_Org.cont._B'!O31+'INIAA_Org.cont._C'!O31+'INIAA_Org.cont._D'!O31</f>
        <v>0</v>
      </c>
      <c r="P31" s="160" t="s">
        <v>1</v>
      </c>
      <c r="Q31" s="113">
        <f>Q29+1</f>
        <v>66</v>
      </c>
      <c r="R31" s="157" t="s">
        <v>0</v>
      </c>
      <c r="S31" s="108">
        <f>INIAA_Mun.!S31+'INIAA_Org.cont._A'!S31+'INIAA_Org.cont._B'!S31+'INIAA_Org.cont._C'!S31+'INIAA_Org.cont._D'!S31</f>
        <v>0</v>
      </c>
      <c r="T31" s="160" t="s">
        <v>1</v>
      </c>
      <c r="U31" s="113">
        <f>U29+1</f>
        <v>83</v>
      </c>
      <c r="V31" s="157" t="s">
        <v>0</v>
      </c>
      <c r="W31" s="115">
        <f>G31+K31+O31-S31</f>
        <v>0</v>
      </c>
      <c r="X31" s="160" t="s">
        <v>1</v>
      </c>
    </row>
    <row r="32" spans="1:25" s="3" customFormat="1" ht="12.75" customHeight="1" x14ac:dyDescent="0.25">
      <c r="C32" s="13"/>
      <c r="D32" s="32"/>
      <c r="E32" s="16">
        <f t="shared" si="0"/>
        <v>16</v>
      </c>
      <c r="F32" s="158" t="s">
        <v>0</v>
      </c>
      <c r="G32" s="74">
        <f>INIAA_Mun.!G32+'INIAA_Org.cont._A'!G32+'INIAA_Org.cont._B'!G32+'INIAA_Org.cont._C'!G32+'INIAA_Org.cont._D'!G32</f>
        <v>0</v>
      </c>
      <c r="H32" s="161" t="s">
        <v>1</v>
      </c>
      <c r="I32" s="63">
        <f t="shared" si="1"/>
        <v>33</v>
      </c>
      <c r="J32" s="158" t="s">
        <v>0</v>
      </c>
      <c r="K32" s="74">
        <f>INIAA_Mun.!K32+'INIAA_Org.cont._A'!K32+'INIAA_Org.cont._B'!K32+'INIAA_Org.cont._C'!K32+'INIAA_Org.cont._D'!K32</f>
        <v>0</v>
      </c>
      <c r="L32" s="161" t="s">
        <v>1</v>
      </c>
      <c r="M32" s="63">
        <f t="shared" si="2"/>
        <v>50</v>
      </c>
      <c r="N32" s="158" t="s">
        <v>0</v>
      </c>
      <c r="O32" s="74">
        <f>INIAA_Mun.!O32+'INIAA_Org.cont._A'!O32+'INIAA_Org.cont._B'!O32+'INIAA_Org.cont._C'!O32+'INIAA_Org.cont._D'!O32</f>
        <v>0</v>
      </c>
      <c r="P32" s="161" t="s">
        <v>1</v>
      </c>
      <c r="Q32" s="63">
        <f t="shared" si="3"/>
        <v>67</v>
      </c>
      <c r="R32" s="158" t="s">
        <v>0</v>
      </c>
      <c r="S32" s="74">
        <f>INIAA_Mun.!S32+'INIAA_Org.cont._A'!S32+'INIAA_Org.cont._B'!S32+'INIAA_Org.cont._C'!S32+'INIAA_Org.cont._D'!S32</f>
        <v>0</v>
      </c>
      <c r="T32" s="161" t="s">
        <v>1</v>
      </c>
      <c r="U32" s="63">
        <f t="shared" si="4"/>
        <v>84</v>
      </c>
      <c r="V32" s="158" t="s">
        <v>0</v>
      </c>
      <c r="W32" s="73">
        <f>G32+K32+O32-S32</f>
        <v>0</v>
      </c>
      <c r="X32" s="161" t="s">
        <v>1</v>
      </c>
    </row>
    <row r="33" spans="3:24" s="3" customFormat="1" ht="12.75" customHeight="1" thickBot="1" x14ac:dyDescent="0.35">
      <c r="C33" s="81"/>
      <c r="D33" s="82"/>
      <c r="E33" s="83">
        <f t="shared" si="0"/>
        <v>17</v>
      </c>
      <c r="F33" s="84"/>
      <c r="G33" s="85">
        <f>INIAA_Mun.!G33+'INIAA_Org.cont._A'!G33+'INIAA_Org.cont._B'!G33+'INIAA_Org.cont._C'!G33+'INIAA_Org.cont._D'!G33</f>
        <v>0</v>
      </c>
      <c r="H33" s="86"/>
      <c r="I33" s="83">
        <f t="shared" si="1"/>
        <v>34</v>
      </c>
      <c r="J33" s="87"/>
      <c r="K33" s="85">
        <f>INIAA_Mun.!K33+'INIAA_Org.cont._A'!K33+'INIAA_Org.cont._B'!K33+'INIAA_Org.cont._C'!K33+'INIAA_Org.cont._D'!K33</f>
        <v>0</v>
      </c>
      <c r="L33" s="85" t="s">
        <v>34</v>
      </c>
      <c r="M33" s="83">
        <f t="shared" si="2"/>
        <v>51</v>
      </c>
      <c r="N33" s="85" t="s">
        <v>34</v>
      </c>
      <c r="O33" s="85">
        <f>INIAA_Mun.!O33+'INIAA_Org.cont._A'!O33+'INIAA_Org.cont._B'!O33+'INIAA_Org.cont._C'!O33+'INIAA_Org.cont._D'!O33</f>
        <v>0</v>
      </c>
      <c r="P33" s="88"/>
      <c r="Q33" s="83">
        <f t="shared" si="3"/>
        <v>68</v>
      </c>
      <c r="R33" s="85" t="s">
        <v>34</v>
      </c>
      <c r="S33" s="85">
        <f>INIAA_Mun.!S33+'INIAA_Org.cont._A'!S33+'INIAA_Org.cont._B'!S33+'INIAA_Org.cont._C'!S33+'INIAA_Org.cont._D'!S33</f>
        <v>0</v>
      </c>
      <c r="T33" s="85" t="s">
        <v>34</v>
      </c>
      <c r="U33" s="88">
        <f t="shared" si="4"/>
        <v>85</v>
      </c>
      <c r="V33" s="85" t="s">
        <v>34</v>
      </c>
      <c r="W33" s="116">
        <f>G33+K33+O33-S33</f>
        <v>0</v>
      </c>
      <c r="X33" s="89"/>
    </row>
    <row r="34" spans="3:24" ht="13" customHeight="1" x14ac:dyDescent="0.25">
      <c r="C34" s="23"/>
      <c r="D34" s="77"/>
    </row>
  </sheetData>
  <mergeCells count="2">
    <mergeCell ref="C3:X3"/>
    <mergeCell ref="C4:X4"/>
  </mergeCells>
  <phoneticPr fontId="10" type="noConversion"/>
  <pageMargins left="0.19685039370078741" right="0.19685039370078741" top="0.59055118110236227" bottom="0.39370078740157483" header="0.51181102362204722" footer="0.31496062992125984"/>
  <pageSetup scale="90" orientation="landscape" r:id="rId1"/>
  <headerFooter alignWithMargins="0">
    <oddHeader>&amp;LOrganisme ________________________&amp;RCode géographique 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3"/>
  <sheetViews>
    <sheetView workbookViewId="0">
      <selection activeCell="C4" sqref="C4:X4"/>
    </sheetView>
  </sheetViews>
  <sheetFormatPr baseColWidth="10" defaultColWidth="9.1796875" defaultRowHeight="13" customHeight="1" x14ac:dyDescent="0.25"/>
  <cols>
    <col min="1" max="1" width="0.1796875" style="5" customWidth="1"/>
    <col min="2" max="2" width="2.36328125" style="5" hidden="1" customWidth="1"/>
    <col min="3" max="3" width="19.26953125" style="33" customWidth="1"/>
    <col min="4" max="4" width="27" style="33" customWidth="1"/>
    <col min="5" max="5" width="2.1796875" style="33" customWidth="1"/>
    <col min="6" max="6" width="1.26953125" style="33" customWidth="1"/>
    <col min="7" max="7" width="15.7265625" style="33" customWidth="1"/>
    <col min="8" max="8" width="1.26953125" style="33" customWidth="1"/>
    <col min="9" max="9" width="2.7265625" style="33" customWidth="1"/>
    <col min="10" max="10" width="1.26953125" style="33" customWidth="1"/>
    <col min="11" max="11" width="15.7265625" style="33" customWidth="1"/>
    <col min="12" max="12" width="1.26953125" style="33" customWidth="1"/>
    <col min="13" max="13" width="2.7265625" style="33" customWidth="1"/>
    <col min="14" max="14" width="1.26953125" style="28" customWidth="1"/>
    <col min="15" max="15" width="15.7265625" style="33" customWidth="1"/>
    <col min="16" max="16" width="1.26953125" style="33" customWidth="1"/>
    <col min="17" max="17" width="2.7265625" style="33" customWidth="1"/>
    <col min="18" max="18" width="1.26953125" style="33" customWidth="1"/>
    <col min="19" max="19" width="15.7265625" style="33" customWidth="1"/>
    <col min="20" max="20" width="1.26953125" style="33" customWidth="1"/>
    <col min="21" max="21" width="2.7265625" style="33" customWidth="1"/>
    <col min="22" max="22" width="1.26953125" style="33" customWidth="1"/>
    <col min="23" max="23" width="15.7265625" style="33" customWidth="1"/>
    <col min="24" max="24" width="1.26953125" style="33" customWidth="1"/>
    <col min="25" max="16384" width="9.1796875" style="5"/>
  </cols>
  <sheetData>
    <row r="1" spans="2:25" ht="12.75" customHeight="1" x14ac:dyDescent="0.25"/>
    <row r="2" spans="2:25" ht="12.75" customHeight="1" x14ac:dyDescent="0.25"/>
    <row r="3" spans="2:25" s="3" customFormat="1" ht="12.75" customHeight="1" x14ac:dyDescent="0.25">
      <c r="B3" s="91"/>
      <c r="C3" s="162" t="s">
        <v>53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5" s="3" customFormat="1" ht="12.75" customHeight="1" x14ac:dyDescent="0.25">
      <c r="C4" s="162" t="s">
        <v>63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25" s="3" customFormat="1" ht="12" customHeight="1" x14ac:dyDescent="0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5" s="3" customFormat="1" ht="12.75" customHeight="1" x14ac:dyDescent="0.25">
      <c r="C6" s="114" t="s">
        <v>47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5" ht="12.75" customHeight="1" x14ac:dyDescent="0.25">
      <c r="C7" s="17"/>
      <c r="D7" s="17"/>
      <c r="E7" s="17"/>
      <c r="G7" s="21" t="s">
        <v>11</v>
      </c>
      <c r="H7" s="21"/>
      <c r="I7" s="21"/>
      <c r="J7" s="22"/>
      <c r="K7" s="34" t="s">
        <v>6</v>
      </c>
      <c r="L7" s="34"/>
      <c r="M7" s="34"/>
      <c r="N7" s="35"/>
      <c r="O7" s="36" t="s">
        <v>20</v>
      </c>
      <c r="P7" s="36"/>
      <c r="Q7" s="36"/>
      <c r="R7" s="36"/>
      <c r="S7" s="36" t="s">
        <v>21</v>
      </c>
      <c r="T7" s="36"/>
      <c r="U7" s="36"/>
      <c r="V7" s="37"/>
      <c r="W7" s="21" t="s">
        <v>11</v>
      </c>
      <c r="X7" s="21"/>
    </row>
    <row r="8" spans="2:25" ht="12.75" customHeight="1" x14ac:dyDescent="0.25">
      <c r="G8" s="21" t="s">
        <v>9</v>
      </c>
      <c r="H8" s="21"/>
      <c r="I8" s="21"/>
      <c r="J8" s="22"/>
      <c r="K8" s="34" t="s">
        <v>7</v>
      </c>
      <c r="L8" s="34"/>
      <c r="M8" s="34"/>
      <c r="N8" s="35"/>
      <c r="O8" s="36"/>
      <c r="P8" s="36"/>
      <c r="Q8" s="36"/>
      <c r="R8" s="36"/>
      <c r="S8" s="36"/>
      <c r="T8" s="36"/>
      <c r="U8" s="36"/>
      <c r="V8" s="23"/>
      <c r="W8" s="24" t="s">
        <v>12</v>
      </c>
      <c r="X8" s="24"/>
    </row>
    <row r="9" spans="2:25" ht="12.75" customHeight="1" x14ac:dyDescent="0.25">
      <c r="C9" s="38"/>
      <c r="G9" s="39"/>
      <c r="H9" s="39"/>
      <c r="I9" s="39"/>
      <c r="J9" s="22"/>
      <c r="K9" s="25" t="s">
        <v>8</v>
      </c>
      <c r="L9" s="25"/>
      <c r="M9" s="25"/>
      <c r="N9" s="35"/>
      <c r="O9" s="25"/>
      <c r="P9" s="25"/>
      <c r="Q9" s="25"/>
      <c r="R9" s="26"/>
      <c r="S9" s="25"/>
      <c r="T9" s="25"/>
      <c r="U9" s="25"/>
      <c r="V9" s="23"/>
      <c r="W9" s="40"/>
      <c r="X9" s="40"/>
    </row>
    <row r="10" spans="2:25" ht="12.75" customHeight="1" thickBot="1" x14ac:dyDescent="0.3">
      <c r="C10" s="90"/>
      <c r="D10" s="41"/>
      <c r="E10" s="41"/>
      <c r="F10" s="41"/>
      <c r="G10" s="92"/>
      <c r="H10" s="92"/>
      <c r="I10" s="92"/>
      <c r="J10" s="42"/>
      <c r="K10" s="43" t="s">
        <v>15</v>
      </c>
      <c r="L10" s="43"/>
      <c r="M10" s="43"/>
      <c r="N10" s="44"/>
      <c r="O10" s="43"/>
      <c r="P10" s="43"/>
      <c r="Q10" s="43"/>
      <c r="R10" s="27"/>
      <c r="S10" s="43"/>
      <c r="T10" s="43"/>
      <c r="U10" s="43"/>
      <c r="V10" s="42"/>
      <c r="W10" s="93"/>
      <c r="X10" s="93"/>
    </row>
    <row r="11" spans="2:25" s="3" customFormat="1" ht="12.75" customHeight="1" x14ac:dyDescent="0.25">
      <c r="C11" s="95" t="s">
        <v>33</v>
      </c>
      <c r="D11" s="45"/>
      <c r="E11" s="45"/>
      <c r="F11" s="46"/>
      <c r="G11" s="47"/>
      <c r="H11" s="47"/>
      <c r="I11" s="47"/>
      <c r="J11" s="46"/>
      <c r="K11" s="48"/>
      <c r="L11" s="48"/>
      <c r="M11" s="48"/>
      <c r="N11" s="49"/>
      <c r="O11" s="50"/>
      <c r="P11" s="50"/>
      <c r="Q11" s="50"/>
      <c r="R11" s="51"/>
      <c r="S11" s="50"/>
      <c r="T11" s="50"/>
      <c r="U11" s="50"/>
      <c r="V11" s="49"/>
      <c r="W11" s="50"/>
      <c r="X11" s="50"/>
      <c r="Y11" s="5"/>
    </row>
    <row r="12" spans="2:25" s="3" customFormat="1" ht="12.75" customHeight="1" x14ac:dyDescent="0.25">
      <c r="C12" s="4" t="s">
        <v>62</v>
      </c>
      <c r="D12" s="9"/>
      <c r="E12" s="61">
        <v>1</v>
      </c>
      <c r="F12" s="6"/>
      <c r="G12" s="70"/>
      <c r="H12" s="52"/>
      <c r="I12" s="61">
        <f>E33+1</f>
        <v>18</v>
      </c>
      <c r="J12" s="31"/>
      <c r="K12" s="70"/>
      <c r="L12" s="52"/>
      <c r="M12" s="61">
        <f>I33+1</f>
        <v>35</v>
      </c>
      <c r="N12" s="31"/>
      <c r="O12" s="70"/>
      <c r="P12" s="52"/>
      <c r="Q12" s="61">
        <f>M33+1</f>
        <v>52</v>
      </c>
      <c r="R12" s="31"/>
      <c r="S12" s="70"/>
      <c r="T12" s="52"/>
      <c r="U12" s="61">
        <f>Q33+1</f>
        <v>69</v>
      </c>
      <c r="V12" s="31"/>
      <c r="W12" s="70">
        <f t="shared" ref="W12:W17" si="0">G12+K12+O12-S12</f>
        <v>0</v>
      </c>
      <c r="X12" s="54"/>
      <c r="Y12" s="5"/>
    </row>
    <row r="13" spans="2:25" s="3" customFormat="1" ht="12.75" customHeight="1" x14ac:dyDescent="0.25">
      <c r="C13" s="4" t="s">
        <v>35</v>
      </c>
      <c r="D13" s="9"/>
      <c r="E13" s="61">
        <f>E12+1</f>
        <v>2</v>
      </c>
      <c r="F13" s="6" t="s">
        <v>34</v>
      </c>
      <c r="G13" s="70"/>
      <c r="H13" s="52" t="s">
        <v>34</v>
      </c>
      <c r="I13" s="61">
        <f>I12+1</f>
        <v>19</v>
      </c>
      <c r="J13" s="31" t="s">
        <v>34</v>
      </c>
      <c r="K13" s="70"/>
      <c r="L13" s="52" t="s">
        <v>34</v>
      </c>
      <c r="M13" s="61">
        <f>M12+1</f>
        <v>36</v>
      </c>
      <c r="N13" s="31" t="s">
        <v>34</v>
      </c>
      <c r="O13" s="70"/>
      <c r="P13" s="52" t="s">
        <v>34</v>
      </c>
      <c r="Q13" s="61">
        <f>Q12+1</f>
        <v>53</v>
      </c>
      <c r="R13" s="31" t="s">
        <v>34</v>
      </c>
      <c r="S13" s="70"/>
      <c r="T13" s="52" t="s">
        <v>34</v>
      </c>
      <c r="U13" s="61">
        <f>U12+1</f>
        <v>70</v>
      </c>
      <c r="V13" s="31" t="s">
        <v>34</v>
      </c>
      <c r="W13" s="70">
        <f t="shared" si="0"/>
        <v>0</v>
      </c>
      <c r="X13" s="54" t="s">
        <v>34</v>
      </c>
      <c r="Y13" s="5"/>
    </row>
    <row r="14" spans="2:25" s="3" customFormat="1" ht="12.75" customHeight="1" x14ac:dyDescent="0.25">
      <c r="C14" s="4" t="s">
        <v>36</v>
      </c>
      <c r="D14" s="9"/>
      <c r="E14" s="61">
        <f>E13+1</f>
        <v>3</v>
      </c>
      <c r="F14" s="6"/>
      <c r="G14" s="70"/>
      <c r="H14" s="52"/>
      <c r="I14" s="61">
        <f>I13+1</f>
        <v>20</v>
      </c>
      <c r="J14" s="31"/>
      <c r="K14" s="70"/>
      <c r="L14" s="52"/>
      <c r="M14" s="61">
        <f>M13+1</f>
        <v>37</v>
      </c>
      <c r="N14" s="31"/>
      <c r="O14" s="70"/>
      <c r="P14" s="52"/>
      <c r="Q14" s="61">
        <f>Q13+1</f>
        <v>54</v>
      </c>
      <c r="R14" s="31"/>
      <c r="S14" s="70"/>
      <c r="T14" s="52"/>
      <c r="U14" s="61">
        <f>U13+1</f>
        <v>71</v>
      </c>
      <c r="V14" s="31"/>
      <c r="W14" s="70">
        <f t="shared" si="0"/>
        <v>0</v>
      </c>
      <c r="X14" s="54"/>
      <c r="Y14" s="5"/>
    </row>
    <row r="15" spans="2:25" s="3" customFormat="1" ht="12.75" customHeight="1" x14ac:dyDescent="0.25">
      <c r="C15" s="4" t="s">
        <v>56</v>
      </c>
      <c r="D15" s="9"/>
      <c r="E15" s="61">
        <f>E14+1</f>
        <v>4</v>
      </c>
      <c r="F15" s="6"/>
      <c r="G15" s="70"/>
      <c r="H15" s="52"/>
      <c r="I15" s="61">
        <f>I14+1</f>
        <v>21</v>
      </c>
      <c r="J15" s="31"/>
      <c r="K15" s="70"/>
      <c r="L15" s="52"/>
      <c r="M15" s="61">
        <f>M14+1</f>
        <v>38</v>
      </c>
      <c r="N15" s="31"/>
      <c r="O15" s="70"/>
      <c r="P15" s="52"/>
      <c r="Q15" s="61">
        <f>Q14+1</f>
        <v>55</v>
      </c>
      <c r="R15" s="31"/>
      <c r="S15" s="70"/>
      <c r="T15" s="52"/>
      <c r="U15" s="61">
        <f>U14+1</f>
        <v>72</v>
      </c>
      <c r="V15" s="31"/>
      <c r="W15" s="70">
        <f t="shared" si="0"/>
        <v>0</v>
      </c>
      <c r="X15" s="54"/>
      <c r="Y15" s="5"/>
    </row>
    <row r="16" spans="2:25" s="3" customFormat="1" ht="12.75" customHeight="1" x14ac:dyDescent="0.25">
      <c r="C16" s="4" t="s">
        <v>57</v>
      </c>
      <c r="D16" s="9"/>
      <c r="E16" s="61"/>
      <c r="F16" s="6"/>
      <c r="G16" s="70"/>
      <c r="H16" s="52"/>
      <c r="I16" s="61"/>
      <c r="J16" s="31"/>
      <c r="K16" s="70"/>
      <c r="L16" s="52"/>
      <c r="M16" s="61"/>
      <c r="N16" s="31"/>
      <c r="O16" s="70"/>
      <c r="P16" s="52"/>
      <c r="Q16" s="61"/>
      <c r="R16" s="31"/>
      <c r="S16" s="70"/>
      <c r="T16" s="52"/>
      <c r="U16" s="61"/>
      <c r="V16" s="31"/>
      <c r="W16" s="70"/>
      <c r="X16" s="54"/>
      <c r="Y16" s="5"/>
    </row>
    <row r="17" spans="1:25" s="3" customFormat="1" ht="12.75" customHeight="1" x14ac:dyDescent="0.25">
      <c r="C17" s="12" t="s">
        <v>58</v>
      </c>
      <c r="D17" s="118"/>
      <c r="E17" s="107">
        <f>E15+1</f>
        <v>5</v>
      </c>
      <c r="F17" s="112" t="s">
        <v>34</v>
      </c>
      <c r="G17" s="115"/>
      <c r="H17" s="109" t="s">
        <v>34</v>
      </c>
      <c r="I17" s="107">
        <f>I15+1</f>
        <v>22</v>
      </c>
      <c r="J17" s="119" t="s">
        <v>34</v>
      </c>
      <c r="K17" s="115"/>
      <c r="L17" s="109" t="s">
        <v>34</v>
      </c>
      <c r="M17" s="107">
        <f>M15+1</f>
        <v>39</v>
      </c>
      <c r="N17" s="119" t="s">
        <v>34</v>
      </c>
      <c r="O17" s="115"/>
      <c r="P17" s="109" t="s">
        <v>34</v>
      </c>
      <c r="Q17" s="107">
        <f>Q15+1</f>
        <v>56</v>
      </c>
      <c r="R17" s="119" t="s">
        <v>34</v>
      </c>
      <c r="S17" s="115"/>
      <c r="T17" s="109" t="s">
        <v>34</v>
      </c>
      <c r="U17" s="107">
        <f>U15+1</f>
        <v>73</v>
      </c>
      <c r="V17" s="119" t="s">
        <v>34</v>
      </c>
      <c r="W17" s="115">
        <f t="shared" si="0"/>
        <v>0</v>
      </c>
      <c r="X17" s="120" t="s">
        <v>34</v>
      </c>
      <c r="Y17" s="5"/>
    </row>
    <row r="18" spans="1:25" s="3" customFormat="1" ht="12.75" customHeight="1" x14ac:dyDescent="0.25">
      <c r="C18" s="4"/>
      <c r="D18" s="9"/>
      <c r="E18" s="61">
        <f>E17+1</f>
        <v>6</v>
      </c>
      <c r="F18" s="6"/>
      <c r="G18" s="70">
        <f>SUM(G12:G17)</f>
        <v>0</v>
      </c>
      <c r="H18" s="128"/>
      <c r="I18" s="61">
        <f>I17+1</f>
        <v>23</v>
      </c>
      <c r="J18" s="123"/>
      <c r="K18" s="70">
        <f>SUM(K12:K17)</f>
        <v>0</v>
      </c>
      <c r="L18" s="128"/>
      <c r="M18" s="61">
        <f>M17+1</f>
        <v>40</v>
      </c>
      <c r="N18" s="123"/>
      <c r="O18" s="70">
        <f>SUM(O12:O17)</f>
        <v>0</v>
      </c>
      <c r="P18" s="128"/>
      <c r="Q18" s="61">
        <f>Q17+1</f>
        <v>57</v>
      </c>
      <c r="R18" s="123"/>
      <c r="S18" s="70">
        <f>SUM(S12:S17)</f>
        <v>0</v>
      </c>
      <c r="T18" s="128"/>
      <c r="U18" s="61">
        <f>U17+1</f>
        <v>74</v>
      </c>
      <c r="V18" s="123"/>
      <c r="W18" s="70">
        <f>G18+K18+O18-S18</f>
        <v>0</v>
      </c>
      <c r="X18" s="54"/>
      <c r="Y18" s="5"/>
    </row>
    <row r="19" spans="1:25" s="3" customFormat="1" ht="12.75" customHeight="1" x14ac:dyDescent="0.25">
      <c r="C19" s="12" t="s">
        <v>60</v>
      </c>
      <c r="D19" s="118"/>
      <c r="E19" s="107">
        <f>E18+1</f>
        <v>7</v>
      </c>
      <c r="F19" s="112"/>
      <c r="G19" s="115"/>
      <c r="H19" s="127"/>
      <c r="I19" s="107">
        <f>I18+1</f>
        <v>24</v>
      </c>
      <c r="J19" s="124"/>
      <c r="K19" s="115"/>
      <c r="L19" s="127"/>
      <c r="M19" s="107">
        <f>M18+1</f>
        <v>41</v>
      </c>
      <c r="N19" s="124"/>
      <c r="O19" s="115"/>
      <c r="P19" s="127"/>
      <c r="Q19" s="107">
        <f>Q18+1</f>
        <v>58</v>
      </c>
      <c r="R19" s="124"/>
      <c r="S19" s="115"/>
      <c r="T19" s="127"/>
      <c r="U19" s="107">
        <f>U18+1</f>
        <v>75</v>
      </c>
      <c r="V19" s="124"/>
      <c r="W19" s="115">
        <f>G19+K19+O19-S19</f>
        <v>0</v>
      </c>
      <c r="X19" s="120"/>
      <c r="Y19" s="5"/>
    </row>
    <row r="20" spans="1:25" s="3" customFormat="1" ht="12.75" customHeight="1" x14ac:dyDescent="0.3">
      <c r="C20" s="12"/>
      <c r="D20" s="12"/>
      <c r="E20" s="107">
        <f>E19+1</f>
        <v>8</v>
      </c>
      <c r="F20" s="155"/>
      <c r="G20" s="117">
        <f>G18+G19</f>
        <v>0</v>
      </c>
      <c r="H20" s="155"/>
      <c r="I20" s="107">
        <f>I19+1</f>
        <v>25</v>
      </c>
      <c r="J20" s="155"/>
      <c r="K20" s="117">
        <f>K18+K19</f>
        <v>0</v>
      </c>
      <c r="L20" s="155"/>
      <c r="M20" s="107">
        <f>M19+1</f>
        <v>42</v>
      </c>
      <c r="N20" s="155"/>
      <c r="O20" s="117">
        <f>O18+O19</f>
        <v>0</v>
      </c>
      <c r="P20" s="155"/>
      <c r="Q20" s="107">
        <f>Q19+1</f>
        <v>59</v>
      </c>
      <c r="R20" s="155"/>
      <c r="S20" s="117">
        <f>S18+S19</f>
        <v>0</v>
      </c>
      <c r="T20" s="155"/>
      <c r="U20" s="107">
        <f>U19+1</f>
        <v>76</v>
      </c>
      <c r="V20" s="155"/>
      <c r="W20" s="115">
        <f>G20+K20+O20-S20</f>
        <v>0</v>
      </c>
      <c r="X20" s="12"/>
      <c r="Y20" s="5"/>
    </row>
    <row r="21" spans="1:25" s="3" customFormat="1" ht="12.75" customHeight="1" x14ac:dyDescent="0.25">
      <c r="C21" s="4"/>
      <c r="D21" s="4"/>
      <c r="E21" s="61"/>
      <c r="F21" s="60"/>
      <c r="G21" s="69"/>
      <c r="H21" s="4"/>
      <c r="I21" s="61"/>
      <c r="J21" s="4"/>
      <c r="K21" s="69"/>
      <c r="L21" s="4"/>
      <c r="M21" s="61"/>
      <c r="N21" s="4"/>
      <c r="O21" s="69"/>
      <c r="P21" s="4"/>
      <c r="Q21" s="61"/>
      <c r="R21" s="4"/>
      <c r="S21" s="69"/>
      <c r="T21" s="4"/>
      <c r="U21" s="61"/>
      <c r="V21" s="4"/>
      <c r="W21" s="69"/>
      <c r="X21" s="4"/>
    </row>
    <row r="22" spans="1:25" s="3" customFormat="1" ht="12.75" customHeight="1" x14ac:dyDescent="0.25">
      <c r="C22" s="4" t="s">
        <v>55</v>
      </c>
      <c r="D22" s="29"/>
      <c r="E22" s="61"/>
      <c r="F22" s="15"/>
      <c r="G22" s="71"/>
      <c r="H22" s="53"/>
      <c r="I22" s="61"/>
      <c r="J22" s="18"/>
      <c r="K22" s="71"/>
      <c r="L22" s="53"/>
      <c r="M22" s="61"/>
      <c r="N22" s="18"/>
      <c r="O22" s="70"/>
      <c r="P22" s="52"/>
      <c r="Q22" s="61"/>
      <c r="R22" s="31"/>
      <c r="S22" s="71"/>
      <c r="T22" s="53"/>
      <c r="U22" s="61"/>
      <c r="V22" s="18"/>
      <c r="W22" s="70"/>
      <c r="X22" s="55"/>
    </row>
    <row r="23" spans="1:25" s="3" customFormat="1" ht="12.75" customHeight="1" x14ac:dyDescent="0.25">
      <c r="C23" s="4" t="s">
        <v>37</v>
      </c>
      <c r="D23" s="29"/>
      <c r="E23" s="61">
        <f>E20+1</f>
        <v>9</v>
      </c>
      <c r="F23" s="7" t="s">
        <v>0</v>
      </c>
      <c r="G23" s="70"/>
      <c r="H23" s="19" t="s">
        <v>1</v>
      </c>
      <c r="I23" s="61">
        <f>I20+1</f>
        <v>26</v>
      </c>
      <c r="J23" s="7" t="s">
        <v>0</v>
      </c>
      <c r="K23" s="70"/>
      <c r="L23" s="19" t="s">
        <v>1</v>
      </c>
      <c r="M23" s="61">
        <f>M20+1</f>
        <v>43</v>
      </c>
      <c r="N23" s="7" t="s">
        <v>0</v>
      </c>
      <c r="O23" s="70"/>
      <c r="P23" s="19" t="s">
        <v>1</v>
      </c>
      <c r="Q23" s="61">
        <f>Q20+1</f>
        <v>60</v>
      </c>
      <c r="R23" s="7" t="s">
        <v>0</v>
      </c>
      <c r="S23" s="70"/>
      <c r="T23" s="19" t="s">
        <v>1</v>
      </c>
      <c r="U23" s="61">
        <f>U20+1</f>
        <v>77</v>
      </c>
      <c r="V23" s="7" t="s">
        <v>0</v>
      </c>
      <c r="W23" s="70">
        <f>G23+K23+O23-S23</f>
        <v>0</v>
      </c>
      <c r="X23" s="19" t="s">
        <v>1</v>
      </c>
    </row>
    <row r="24" spans="1:25" s="3" customFormat="1" ht="12.75" customHeight="1" x14ac:dyDescent="0.25">
      <c r="C24" s="4" t="s">
        <v>38</v>
      </c>
      <c r="D24" s="29"/>
      <c r="E24" s="61">
        <f>E23+1</f>
        <v>10</v>
      </c>
      <c r="F24" s="7" t="s">
        <v>0</v>
      </c>
      <c r="G24" s="70"/>
      <c r="H24" s="19" t="s">
        <v>1</v>
      </c>
      <c r="I24" s="61">
        <f>I23+1</f>
        <v>27</v>
      </c>
      <c r="J24" s="7" t="s">
        <v>0</v>
      </c>
      <c r="K24" s="70"/>
      <c r="L24" s="19" t="s">
        <v>1</v>
      </c>
      <c r="M24" s="61">
        <f>M23+1</f>
        <v>44</v>
      </c>
      <c r="N24" s="7" t="s">
        <v>0</v>
      </c>
      <c r="O24" s="70"/>
      <c r="P24" s="19" t="s">
        <v>1</v>
      </c>
      <c r="Q24" s="61">
        <f>Q23+1</f>
        <v>61</v>
      </c>
      <c r="R24" s="7" t="s">
        <v>0</v>
      </c>
      <c r="S24" s="70"/>
      <c r="T24" s="19" t="s">
        <v>1</v>
      </c>
      <c r="U24" s="61">
        <f>U23+1</f>
        <v>78</v>
      </c>
      <c r="V24" s="7" t="s">
        <v>0</v>
      </c>
      <c r="W24" s="70">
        <f>G24+K24+O24-S24</f>
        <v>0</v>
      </c>
      <c r="X24" s="19" t="s">
        <v>1</v>
      </c>
    </row>
    <row r="25" spans="1:25" s="3" customFormat="1" ht="12.75" customHeight="1" x14ac:dyDescent="0.25">
      <c r="C25" s="4" t="s">
        <v>39</v>
      </c>
      <c r="D25" s="29"/>
      <c r="E25" s="61"/>
      <c r="F25" s="7"/>
      <c r="G25" s="70"/>
      <c r="H25" s="19"/>
      <c r="I25" s="61"/>
      <c r="J25" s="7"/>
      <c r="K25" s="70"/>
      <c r="L25" s="19"/>
      <c r="M25" s="61"/>
      <c r="N25" s="7"/>
      <c r="O25" s="70"/>
      <c r="P25" s="19"/>
      <c r="Q25" s="61"/>
      <c r="R25" s="7"/>
      <c r="S25" s="70"/>
      <c r="T25" s="19"/>
      <c r="U25" s="61"/>
      <c r="V25" s="7"/>
      <c r="W25" s="70"/>
      <c r="X25" s="19"/>
    </row>
    <row r="26" spans="1:25" s="3" customFormat="1" ht="12.75" customHeight="1" x14ac:dyDescent="0.25">
      <c r="A26" s="3" t="s">
        <v>40</v>
      </c>
      <c r="C26" s="4" t="s">
        <v>41</v>
      </c>
      <c r="D26" s="29"/>
      <c r="E26" s="61">
        <f>E24+1</f>
        <v>11</v>
      </c>
      <c r="F26" s="7"/>
      <c r="G26" s="70"/>
      <c r="H26" s="7"/>
      <c r="I26" s="61">
        <f>I24+1</f>
        <v>28</v>
      </c>
      <c r="J26" s="7"/>
      <c r="K26" s="70"/>
      <c r="L26" s="7"/>
      <c r="M26" s="61">
        <f>M24+1</f>
        <v>45</v>
      </c>
      <c r="N26" s="7"/>
      <c r="O26" s="70"/>
      <c r="P26" s="7"/>
      <c r="Q26" s="61">
        <f>Q24+1</f>
        <v>62</v>
      </c>
      <c r="R26" s="7"/>
      <c r="S26" s="70"/>
      <c r="T26" s="7"/>
      <c r="U26" s="61">
        <f>U24+1</f>
        <v>79</v>
      </c>
      <c r="V26" s="7"/>
      <c r="W26" s="70">
        <f>G26+K26+O26-S26</f>
        <v>0</v>
      </c>
      <c r="X26" s="7"/>
    </row>
    <row r="27" spans="1:25" s="3" customFormat="1" ht="12.75" customHeight="1" x14ac:dyDescent="0.25">
      <c r="C27" s="4" t="s">
        <v>54</v>
      </c>
      <c r="D27" s="29"/>
      <c r="E27" s="61">
        <f t="shared" ref="E27:E33" si="1">E26+1</f>
        <v>12</v>
      </c>
      <c r="F27" s="7"/>
      <c r="G27" s="70"/>
      <c r="H27" s="7"/>
      <c r="I27" s="61">
        <f t="shared" ref="I27:I33" si="2">I26+1</f>
        <v>29</v>
      </c>
      <c r="J27" s="7"/>
      <c r="K27" s="70"/>
      <c r="L27" s="7"/>
      <c r="M27" s="61">
        <f t="shared" ref="M27:M33" si="3">M26+1</f>
        <v>46</v>
      </c>
      <c r="N27" s="7"/>
      <c r="O27" s="70"/>
      <c r="P27" s="7"/>
      <c r="Q27" s="61">
        <f t="shared" ref="Q27:Q33" si="4">Q26+1</f>
        <v>63</v>
      </c>
      <c r="R27" s="7"/>
      <c r="S27" s="70"/>
      <c r="T27" s="7"/>
      <c r="U27" s="61">
        <f t="shared" ref="U27:U33" si="5">U26+1</f>
        <v>80</v>
      </c>
      <c r="V27" s="7"/>
      <c r="W27" s="70">
        <f>G27+K27+O27-S27</f>
        <v>0</v>
      </c>
      <c r="X27" s="7"/>
    </row>
    <row r="28" spans="1:25" s="3" customFormat="1" ht="12.75" customHeight="1" x14ac:dyDescent="0.25">
      <c r="C28" s="4" t="s">
        <v>42</v>
      </c>
      <c r="D28" s="29"/>
      <c r="E28" s="61">
        <f t="shared" si="1"/>
        <v>13</v>
      </c>
      <c r="F28" s="7"/>
      <c r="G28" s="70"/>
      <c r="H28" s="7"/>
      <c r="I28" s="61">
        <f t="shared" si="2"/>
        <v>30</v>
      </c>
      <c r="J28" s="7"/>
      <c r="K28" s="70"/>
      <c r="L28" s="7"/>
      <c r="M28" s="61">
        <f t="shared" si="3"/>
        <v>47</v>
      </c>
      <c r="N28" s="7"/>
      <c r="O28" s="70"/>
      <c r="P28" s="7"/>
      <c r="Q28" s="61">
        <f t="shared" si="4"/>
        <v>64</v>
      </c>
      <c r="R28" s="7"/>
      <c r="S28" s="70"/>
      <c r="T28" s="7"/>
      <c r="U28" s="61">
        <f t="shared" si="5"/>
        <v>81</v>
      </c>
      <c r="V28" s="7"/>
      <c r="W28" s="115">
        <f>G28+K28+O28-S28</f>
        <v>0</v>
      </c>
      <c r="X28" s="7"/>
    </row>
    <row r="29" spans="1:25" s="3" customFormat="1" ht="12.75" customHeight="1" x14ac:dyDescent="0.25">
      <c r="C29" s="102"/>
      <c r="D29" s="103"/>
      <c r="E29" s="104">
        <f t="shared" si="1"/>
        <v>14</v>
      </c>
      <c r="F29" s="156" t="s">
        <v>0</v>
      </c>
      <c r="G29" s="105">
        <f>-G23-G24+G26+G27+G28</f>
        <v>0</v>
      </c>
      <c r="H29" s="159" t="s">
        <v>1</v>
      </c>
      <c r="I29" s="104">
        <f t="shared" si="2"/>
        <v>31</v>
      </c>
      <c r="J29" s="156" t="s">
        <v>0</v>
      </c>
      <c r="K29" s="105">
        <f>-K23-K24+K26+K27+K28</f>
        <v>0</v>
      </c>
      <c r="L29" s="159" t="s">
        <v>1</v>
      </c>
      <c r="M29" s="104">
        <f t="shared" si="3"/>
        <v>48</v>
      </c>
      <c r="N29" s="156" t="s">
        <v>0</v>
      </c>
      <c r="O29" s="105">
        <f>-O23-O24+O26+O27+O28</f>
        <v>0</v>
      </c>
      <c r="P29" s="159" t="s">
        <v>1</v>
      </c>
      <c r="Q29" s="104">
        <f t="shared" si="4"/>
        <v>65</v>
      </c>
      <c r="R29" s="156" t="s">
        <v>0</v>
      </c>
      <c r="S29" s="105">
        <f>-S23-S24+S26+S27+S28</f>
        <v>0</v>
      </c>
      <c r="T29" s="159" t="s">
        <v>1</v>
      </c>
      <c r="U29" s="104">
        <f t="shared" si="5"/>
        <v>82</v>
      </c>
      <c r="V29" s="156" t="s">
        <v>0</v>
      </c>
      <c r="W29" s="70">
        <f>G29+K29+O29-S29</f>
        <v>0</v>
      </c>
      <c r="X29" s="159" t="s">
        <v>1</v>
      </c>
    </row>
    <row r="30" spans="1:25" s="3" customFormat="1" ht="12.75" customHeight="1" x14ac:dyDescent="0.25">
      <c r="C30" s="4" t="s">
        <v>61</v>
      </c>
      <c r="D30" s="29"/>
      <c r="E30" s="61"/>
      <c r="F30" s="7"/>
      <c r="G30" s="70"/>
      <c r="H30" s="19"/>
      <c r="I30" s="61"/>
      <c r="J30" s="7"/>
      <c r="K30" s="70"/>
      <c r="L30" s="19"/>
      <c r="M30" s="61"/>
      <c r="N30" s="7"/>
      <c r="O30" s="70"/>
      <c r="P30" s="19"/>
      <c r="Q30" s="61"/>
      <c r="R30" s="7"/>
      <c r="S30" s="70"/>
      <c r="T30" s="19"/>
      <c r="U30" s="61"/>
      <c r="V30" s="7"/>
      <c r="W30" s="70"/>
      <c r="X30" s="19"/>
    </row>
    <row r="31" spans="1:25" s="3" customFormat="1" ht="12.75" customHeight="1" x14ac:dyDescent="0.25">
      <c r="C31" s="12" t="s">
        <v>59</v>
      </c>
      <c r="D31" s="106"/>
      <c r="E31" s="107">
        <f>E29+1</f>
        <v>15</v>
      </c>
      <c r="F31" s="157" t="s">
        <v>0</v>
      </c>
      <c r="G31" s="108"/>
      <c r="H31" s="160" t="s">
        <v>1</v>
      </c>
      <c r="I31" s="107">
        <f>I29+1</f>
        <v>32</v>
      </c>
      <c r="J31" s="157" t="s">
        <v>0</v>
      </c>
      <c r="K31" s="108"/>
      <c r="L31" s="160" t="s">
        <v>1</v>
      </c>
      <c r="M31" s="107">
        <f>M29+1</f>
        <v>49</v>
      </c>
      <c r="N31" s="157" t="s">
        <v>0</v>
      </c>
      <c r="O31" s="108"/>
      <c r="P31" s="160" t="s">
        <v>1</v>
      </c>
      <c r="Q31" s="107">
        <f>Q29+1</f>
        <v>66</v>
      </c>
      <c r="R31" s="157" t="s">
        <v>0</v>
      </c>
      <c r="S31" s="108"/>
      <c r="T31" s="160" t="s">
        <v>1</v>
      </c>
      <c r="U31" s="107">
        <f>U29+1</f>
        <v>83</v>
      </c>
      <c r="V31" s="157" t="s">
        <v>0</v>
      </c>
      <c r="W31" s="108">
        <f>G31+K31+O31-S31</f>
        <v>0</v>
      </c>
      <c r="X31" s="160" t="s">
        <v>1</v>
      </c>
    </row>
    <row r="32" spans="1:25" s="3" customFormat="1" ht="12.75" customHeight="1" x14ac:dyDescent="0.25">
      <c r="C32" s="13"/>
      <c r="D32" s="32"/>
      <c r="E32" s="99">
        <f t="shared" si="1"/>
        <v>16</v>
      </c>
      <c r="F32" s="158" t="s">
        <v>0</v>
      </c>
      <c r="G32" s="74">
        <f>G29+G31</f>
        <v>0</v>
      </c>
      <c r="H32" s="161" t="s">
        <v>1</v>
      </c>
      <c r="I32" s="99">
        <f t="shared" si="2"/>
        <v>33</v>
      </c>
      <c r="J32" s="158" t="s">
        <v>0</v>
      </c>
      <c r="K32" s="74">
        <f>K29+K31</f>
        <v>0</v>
      </c>
      <c r="L32" s="161" t="s">
        <v>1</v>
      </c>
      <c r="M32" s="99">
        <f t="shared" si="3"/>
        <v>50</v>
      </c>
      <c r="N32" s="158" t="s">
        <v>0</v>
      </c>
      <c r="O32" s="74">
        <f>O29+O31</f>
        <v>0</v>
      </c>
      <c r="P32" s="161" t="s">
        <v>1</v>
      </c>
      <c r="Q32" s="99">
        <f t="shared" si="4"/>
        <v>67</v>
      </c>
      <c r="R32" s="158" t="s">
        <v>0</v>
      </c>
      <c r="S32" s="74">
        <f>S29+S31</f>
        <v>0</v>
      </c>
      <c r="T32" s="161" t="s">
        <v>1</v>
      </c>
      <c r="U32" s="99">
        <f t="shared" si="5"/>
        <v>84</v>
      </c>
      <c r="V32" s="158" t="s">
        <v>0</v>
      </c>
      <c r="W32" s="74">
        <f>G32+K32+O32-S32</f>
        <v>0</v>
      </c>
      <c r="X32" s="161" t="s">
        <v>1</v>
      </c>
    </row>
    <row r="33" spans="3:24" ht="13" customHeight="1" thickBot="1" x14ac:dyDescent="0.35">
      <c r="C33" s="81"/>
      <c r="D33" s="82"/>
      <c r="E33" s="101">
        <f t="shared" si="1"/>
        <v>17</v>
      </c>
      <c r="F33" s="84"/>
      <c r="G33" s="85">
        <f>G20-G32</f>
        <v>0</v>
      </c>
      <c r="H33" s="86"/>
      <c r="I33" s="101">
        <f t="shared" si="2"/>
        <v>34</v>
      </c>
      <c r="J33" s="87"/>
      <c r="K33" s="85">
        <f>K20-K32</f>
        <v>0</v>
      </c>
      <c r="L33" s="85" t="s">
        <v>34</v>
      </c>
      <c r="M33" s="101">
        <f t="shared" si="3"/>
        <v>51</v>
      </c>
      <c r="N33" s="85" t="s">
        <v>34</v>
      </c>
      <c r="O33" s="85">
        <f>O20-O32</f>
        <v>0</v>
      </c>
      <c r="P33" s="88"/>
      <c r="Q33" s="101">
        <f t="shared" si="4"/>
        <v>68</v>
      </c>
      <c r="R33" s="85" t="s">
        <v>34</v>
      </c>
      <c r="S33" s="85">
        <f>S20-S32</f>
        <v>0</v>
      </c>
      <c r="T33" s="85" t="s">
        <v>34</v>
      </c>
      <c r="U33" s="101">
        <f t="shared" si="5"/>
        <v>85</v>
      </c>
      <c r="V33" s="85" t="s">
        <v>34</v>
      </c>
      <c r="W33" s="85">
        <f>G33+K33+O33-S33</f>
        <v>0</v>
      </c>
      <c r="X33" s="89"/>
    </row>
  </sheetData>
  <mergeCells count="2">
    <mergeCell ref="C3:X3"/>
    <mergeCell ref="C4:X4"/>
  </mergeCells>
  <phoneticPr fontId="10" type="noConversion"/>
  <pageMargins left="0.19685039370078741" right="0.19685039370078741" top="0.59055118110236227" bottom="0.39370078740157483" header="0.51181102362204722" footer="0.31496062992125984"/>
  <pageSetup scale="90" orientation="landscape" r:id="rId1"/>
  <headerFooter alignWithMargins="0">
    <oddHeader>&amp;LOrganisme ________________________&amp;RCode géographique 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53"/>
  <sheetViews>
    <sheetView workbookViewId="0">
      <selection activeCell="C4" sqref="C4:X4"/>
    </sheetView>
  </sheetViews>
  <sheetFormatPr baseColWidth="10" defaultColWidth="9.1796875" defaultRowHeight="13" customHeight="1" x14ac:dyDescent="0.25"/>
  <cols>
    <col min="1" max="1" width="0.1796875" style="5" customWidth="1"/>
    <col min="2" max="2" width="2.36328125" style="5" hidden="1" customWidth="1"/>
    <col min="3" max="3" width="19.26953125" style="33" customWidth="1"/>
    <col min="4" max="4" width="27" style="33" customWidth="1"/>
    <col min="5" max="5" width="2.1796875" style="33" customWidth="1"/>
    <col min="6" max="6" width="1.26953125" style="33" customWidth="1"/>
    <col min="7" max="7" width="15.7265625" style="33" customWidth="1"/>
    <col min="8" max="8" width="1.26953125" style="33" customWidth="1"/>
    <col min="9" max="9" width="2.7265625" style="33" customWidth="1"/>
    <col min="10" max="10" width="1.26953125" style="33" customWidth="1"/>
    <col min="11" max="11" width="15.7265625" style="33" customWidth="1"/>
    <col min="12" max="12" width="1.26953125" style="33" customWidth="1"/>
    <col min="13" max="13" width="2.7265625" style="33" customWidth="1"/>
    <col min="14" max="14" width="1.26953125" style="28" customWidth="1"/>
    <col min="15" max="15" width="15.7265625" style="33" customWidth="1"/>
    <col min="16" max="16" width="1.26953125" style="33" customWidth="1"/>
    <col min="17" max="17" width="2.7265625" style="33" customWidth="1"/>
    <col min="18" max="18" width="1.26953125" style="33" customWidth="1"/>
    <col min="19" max="19" width="15.7265625" style="33" customWidth="1"/>
    <col min="20" max="20" width="1.26953125" style="33" customWidth="1"/>
    <col min="21" max="21" width="2.7265625" style="33" customWidth="1"/>
    <col min="22" max="22" width="1.26953125" style="33" customWidth="1"/>
    <col min="23" max="23" width="15.7265625" style="33" customWidth="1"/>
    <col min="24" max="24" width="1.26953125" style="33" customWidth="1"/>
    <col min="25" max="16384" width="9.1796875" style="5"/>
  </cols>
  <sheetData>
    <row r="1" spans="2:25" ht="12.75" customHeight="1" x14ac:dyDescent="0.25"/>
    <row r="2" spans="2:25" ht="12.75" customHeight="1" x14ac:dyDescent="0.25"/>
    <row r="3" spans="2:25" s="3" customFormat="1" ht="12.75" customHeight="1" x14ac:dyDescent="0.25">
      <c r="B3" s="91"/>
      <c r="C3" s="162" t="s">
        <v>53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5" s="3" customFormat="1" ht="12.75" customHeight="1" x14ac:dyDescent="0.25">
      <c r="C4" s="162" t="s">
        <v>63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25" s="3" customFormat="1" ht="12.75" customHeight="1" x14ac:dyDescent="0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5" s="3" customFormat="1" ht="12.75" customHeight="1" x14ac:dyDescent="0.3">
      <c r="C6" s="11" t="s">
        <v>52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5" ht="12.75" customHeight="1" x14ac:dyDescent="0.25">
      <c r="C7" s="17"/>
      <c r="D7" s="17"/>
      <c r="E7" s="17"/>
      <c r="G7" s="21" t="s">
        <v>11</v>
      </c>
      <c r="H7" s="21"/>
      <c r="I7" s="21"/>
      <c r="J7" s="22"/>
      <c r="K7" s="34" t="s">
        <v>6</v>
      </c>
      <c r="L7" s="34"/>
      <c r="M7" s="34"/>
      <c r="N7" s="35"/>
      <c r="O7" s="36" t="s">
        <v>20</v>
      </c>
      <c r="P7" s="36"/>
      <c r="Q7" s="36"/>
      <c r="R7" s="36"/>
      <c r="S7" s="36" t="s">
        <v>21</v>
      </c>
      <c r="T7" s="36"/>
      <c r="U7" s="36"/>
      <c r="V7" s="37"/>
      <c r="W7" s="21" t="s">
        <v>11</v>
      </c>
      <c r="X7" s="21"/>
    </row>
    <row r="8" spans="2:25" ht="12.75" customHeight="1" x14ac:dyDescent="0.25">
      <c r="G8" s="21" t="s">
        <v>9</v>
      </c>
      <c r="H8" s="21"/>
      <c r="I8" s="21"/>
      <c r="J8" s="22"/>
      <c r="K8" s="34" t="s">
        <v>7</v>
      </c>
      <c r="L8" s="34"/>
      <c r="M8" s="34"/>
      <c r="N8" s="35"/>
      <c r="O8" s="36"/>
      <c r="P8" s="36"/>
      <c r="Q8" s="36"/>
      <c r="R8" s="36"/>
      <c r="S8" s="36"/>
      <c r="T8" s="36"/>
      <c r="U8" s="36"/>
      <c r="V8" s="23"/>
      <c r="W8" s="24" t="s">
        <v>12</v>
      </c>
      <c r="X8" s="24"/>
    </row>
    <row r="9" spans="2:25" ht="12.75" customHeight="1" x14ac:dyDescent="0.25">
      <c r="C9" s="38"/>
      <c r="G9" s="39"/>
      <c r="H9" s="39"/>
      <c r="I9" s="39"/>
      <c r="J9" s="22"/>
      <c r="K9" s="25" t="s">
        <v>8</v>
      </c>
      <c r="L9" s="25"/>
      <c r="M9" s="25"/>
      <c r="N9" s="35"/>
      <c r="O9" s="25"/>
      <c r="P9" s="25"/>
      <c r="Q9" s="25"/>
      <c r="R9" s="26"/>
      <c r="S9" s="25"/>
      <c r="T9" s="25"/>
      <c r="U9" s="25"/>
      <c r="V9" s="23"/>
      <c r="W9" s="40"/>
      <c r="X9" s="40"/>
    </row>
    <row r="10" spans="2:25" s="94" customFormat="1" ht="12.75" customHeight="1" thickBot="1" x14ac:dyDescent="0.3">
      <c r="C10" s="90"/>
      <c r="D10" s="41"/>
      <c r="E10" s="41"/>
      <c r="F10" s="41"/>
      <c r="G10" s="92"/>
      <c r="H10" s="92"/>
      <c r="I10" s="92"/>
      <c r="J10" s="42"/>
      <c r="K10" s="43" t="s">
        <v>15</v>
      </c>
      <c r="L10" s="43"/>
      <c r="M10" s="43"/>
      <c r="N10" s="44"/>
      <c r="O10" s="43"/>
      <c r="P10" s="43"/>
      <c r="Q10" s="43"/>
      <c r="R10" s="27"/>
      <c r="S10" s="43"/>
      <c r="T10" s="43"/>
      <c r="U10" s="43"/>
      <c r="V10" s="42"/>
      <c r="W10" s="93"/>
      <c r="X10" s="93"/>
    </row>
    <row r="11" spans="2:25" ht="15" customHeight="1" x14ac:dyDescent="0.25">
      <c r="C11" s="95" t="s">
        <v>33</v>
      </c>
      <c r="D11" s="45"/>
      <c r="E11" s="45"/>
      <c r="F11" s="46"/>
      <c r="G11" s="47"/>
      <c r="H11" s="47"/>
      <c r="I11" s="47"/>
      <c r="J11" s="46"/>
      <c r="K11" s="48"/>
      <c r="L11" s="48"/>
      <c r="M11" s="48"/>
      <c r="N11" s="49"/>
      <c r="O11" s="50"/>
      <c r="P11" s="50"/>
      <c r="Q11" s="50"/>
      <c r="R11" s="51"/>
      <c r="S11" s="50"/>
      <c r="T11" s="50"/>
      <c r="U11" s="50"/>
      <c r="V11" s="49"/>
      <c r="W11" s="50"/>
      <c r="X11" s="50"/>
    </row>
    <row r="12" spans="2:25" s="3" customFormat="1" ht="12.75" customHeight="1" x14ac:dyDescent="0.25">
      <c r="C12" s="4" t="s">
        <v>62</v>
      </c>
      <c r="D12" s="9"/>
      <c r="E12" s="61">
        <v>1</v>
      </c>
      <c r="F12" s="6"/>
      <c r="G12" s="70">
        <f>INIAA_Cons.avant_elimi!G12-INIAA_Éliminations!G12</f>
        <v>0</v>
      </c>
      <c r="H12" s="52"/>
      <c r="I12" s="61">
        <f>E33+1</f>
        <v>18</v>
      </c>
      <c r="J12" s="31"/>
      <c r="K12" s="70">
        <f>INIAA_Cons.avant_elimi!K12-INIAA_Éliminations!K12</f>
        <v>0</v>
      </c>
      <c r="L12" s="52"/>
      <c r="M12" s="61">
        <f>I33+1</f>
        <v>35</v>
      </c>
      <c r="N12" s="31"/>
      <c r="O12" s="70">
        <f>INIAA_Cons.avant_elimi!O12-INIAA_Éliminations!O12</f>
        <v>0</v>
      </c>
      <c r="P12" s="52"/>
      <c r="Q12" s="61">
        <f>M33+1</f>
        <v>52</v>
      </c>
      <c r="R12" s="31"/>
      <c r="S12" s="70">
        <f>INIAA_Cons.avant_elimi!S12-INIAA_Éliminations!S12</f>
        <v>0</v>
      </c>
      <c r="T12" s="52"/>
      <c r="U12" s="61">
        <f>Q33+1</f>
        <v>69</v>
      </c>
      <c r="V12" s="31"/>
      <c r="W12" s="70">
        <f>G12+K12+O12-S12</f>
        <v>0</v>
      </c>
      <c r="X12" s="54"/>
      <c r="Y12" s="5"/>
    </row>
    <row r="13" spans="2:25" s="3" customFormat="1" ht="12.75" customHeight="1" x14ac:dyDescent="0.25">
      <c r="C13" s="4" t="s">
        <v>35</v>
      </c>
      <c r="D13" s="9"/>
      <c r="E13" s="61">
        <f>E12+1</f>
        <v>2</v>
      </c>
      <c r="F13" s="6" t="s">
        <v>34</v>
      </c>
      <c r="G13" s="70">
        <f>INIAA_Cons.avant_elimi!G13-INIAA_Éliminations!G13</f>
        <v>0</v>
      </c>
      <c r="H13" s="52" t="s">
        <v>34</v>
      </c>
      <c r="I13" s="61">
        <f>I12+1</f>
        <v>19</v>
      </c>
      <c r="J13" s="31" t="s">
        <v>34</v>
      </c>
      <c r="K13" s="70">
        <f>INIAA_Cons.avant_elimi!K13-INIAA_Éliminations!K13</f>
        <v>0</v>
      </c>
      <c r="L13" s="52" t="s">
        <v>34</v>
      </c>
      <c r="M13" s="61">
        <f>M12+1</f>
        <v>36</v>
      </c>
      <c r="N13" s="31" t="s">
        <v>34</v>
      </c>
      <c r="O13" s="70">
        <f>INIAA_Cons.avant_elimi!O13-INIAA_Éliminations!O13</f>
        <v>0</v>
      </c>
      <c r="P13" s="52" t="s">
        <v>34</v>
      </c>
      <c r="Q13" s="61">
        <f>Q12+1</f>
        <v>53</v>
      </c>
      <c r="R13" s="31" t="s">
        <v>34</v>
      </c>
      <c r="S13" s="70">
        <f>INIAA_Cons.avant_elimi!S13-INIAA_Éliminations!S13</f>
        <v>0</v>
      </c>
      <c r="T13" s="52" t="s">
        <v>34</v>
      </c>
      <c r="U13" s="61">
        <f>U12+1</f>
        <v>70</v>
      </c>
      <c r="V13" s="31" t="s">
        <v>34</v>
      </c>
      <c r="W13" s="70">
        <f>G13+K13+O13-S13</f>
        <v>0</v>
      </c>
      <c r="X13" s="54" t="s">
        <v>34</v>
      </c>
      <c r="Y13" s="5"/>
    </row>
    <row r="14" spans="2:25" s="3" customFormat="1" ht="12.75" customHeight="1" x14ac:dyDescent="0.25">
      <c r="C14" s="4" t="s">
        <v>36</v>
      </c>
      <c r="D14" s="9"/>
      <c r="E14" s="61">
        <f>E13+1</f>
        <v>3</v>
      </c>
      <c r="F14" s="6"/>
      <c r="G14" s="70">
        <f>INIAA_Cons.avant_elimi!G14-INIAA_Éliminations!G14</f>
        <v>0</v>
      </c>
      <c r="H14" s="52"/>
      <c r="I14" s="61">
        <f>I13+1</f>
        <v>20</v>
      </c>
      <c r="J14" s="31"/>
      <c r="K14" s="70">
        <f>INIAA_Cons.avant_elimi!K14-INIAA_Éliminations!K14</f>
        <v>0</v>
      </c>
      <c r="L14" s="52"/>
      <c r="M14" s="61">
        <f>M13+1</f>
        <v>37</v>
      </c>
      <c r="N14" s="31"/>
      <c r="O14" s="70">
        <f>INIAA_Cons.avant_elimi!O14-INIAA_Éliminations!O14</f>
        <v>0</v>
      </c>
      <c r="P14" s="52"/>
      <c r="Q14" s="61">
        <f>Q13+1</f>
        <v>54</v>
      </c>
      <c r="R14" s="31"/>
      <c r="S14" s="70">
        <f>INIAA_Cons.avant_elimi!S14-INIAA_Éliminations!S14</f>
        <v>0</v>
      </c>
      <c r="T14" s="52"/>
      <c r="U14" s="61">
        <f>U13+1</f>
        <v>71</v>
      </c>
      <c r="V14" s="31"/>
      <c r="W14" s="70">
        <f>G14+K14+O14-S14</f>
        <v>0</v>
      </c>
      <c r="X14" s="54"/>
      <c r="Y14" s="5"/>
    </row>
    <row r="15" spans="2:25" s="3" customFormat="1" ht="12.75" customHeight="1" x14ac:dyDescent="0.25">
      <c r="C15" s="4" t="s">
        <v>56</v>
      </c>
      <c r="D15" s="9"/>
      <c r="E15" s="61">
        <f>E14+1</f>
        <v>4</v>
      </c>
      <c r="F15" s="6"/>
      <c r="G15" s="70">
        <f>INIAA_Cons.avant_elimi!G15-INIAA_Éliminations!G15</f>
        <v>0</v>
      </c>
      <c r="H15" s="52"/>
      <c r="I15" s="61">
        <f>I14+1</f>
        <v>21</v>
      </c>
      <c r="J15" s="31"/>
      <c r="K15" s="70">
        <f>INIAA_Cons.avant_elimi!K15-INIAA_Éliminations!K15</f>
        <v>0</v>
      </c>
      <c r="L15" s="52"/>
      <c r="M15" s="61">
        <f>M14+1</f>
        <v>38</v>
      </c>
      <c r="N15" s="31"/>
      <c r="O15" s="70">
        <f>INIAA_Cons.avant_elimi!O15-INIAA_Éliminations!O15</f>
        <v>0</v>
      </c>
      <c r="P15" s="52"/>
      <c r="Q15" s="61">
        <f>Q14+1</f>
        <v>55</v>
      </c>
      <c r="R15" s="31"/>
      <c r="S15" s="70">
        <f>INIAA_Cons.avant_elimi!S15-INIAA_Éliminations!S15</f>
        <v>0</v>
      </c>
      <c r="T15" s="52"/>
      <c r="U15" s="61">
        <f>U14+1</f>
        <v>72</v>
      </c>
      <c r="V15" s="31"/>
      <c r="W15" s="70">
        <f>G15+K15+O15-S15</f>
        <v>0</v>
      </c>
      <c r="X15" s="54"/>
      <c r="Y15" s="5"/>
    </row>
    <row r="16" spans="2:25" s="3" customFormat="1" ht="12.75" customHeight="1" x14ac:dyDescent="0.25">
      <c r="C16" s="4" t="s">
        <v>57</v>
      </c>
      <c r="D16" s="9"/>
      <c r="E16" s="61"/>
      <c r="F16" s="6"/>
      <c r="G16" s="70"/>
      <c r="H16" s="52"/>
      <c r="I16" s="61"/>
      <c r="J16" s="31"/>
      <c r="K16" s="70"/>
      <c r="L16" s="52"/>
      <c r="M16" s="61"/>
      <c r="N16" s="31"/>
      <c r="O16" s="70"/>
      <c r="P16" s="52"/>
      <c r="Q16" s="61"/>
      <c r="R16" s="31"/>
      <c r="S16" s="70"/>
      <c r="T16" s="52"/>
      <c r="U16" s="61"/>
      <c r="V16" s="31"/>
      <c r="W16" s="70"/>
      <c r="X16" s="54"/>
      <c r="Y16" s="5"/>
    </row>
    <row r="17" spans="1:25" s="3" customFormat="1" ht="12.75" customHeight="1" x14ac:dyDescent="0.25">
      <c r="C17" s="12" t="s">
        <v>58</v>
      </c>
      <c r="D17" s="118"/>
      <c r="E17" s="107">
        <f>E15+1</f>
        <v>5</v>
      </c>
      <c r="F17" s="112" t="s">
        <v>34</v>
      </c>
      <c r="G17" s="115">
        <f>INIAA_Cons.avant_elimi!G17-INIAA_Éliminations!G17</f>
        <v>0</v>
      </c>
      <c r="H17" s="109" t="s">
        <v>34</v>
      </c>
      <c r="I17" s="107">
        <f>I15+1</f>
        <v>22</v>
      </c>
      <c r="J17" s="119" t="s">
        <v>34</v>
      </c>
      <c r="K17" s="115">
        <f>INIAA_Cons.avant_elimi!K17-INIAA_Éliminations!K17</f>
        <v>0</v>
      </c>
      <c r="L17" s="109" t="s">
        <v>34</v>
      </c>
      <c r="M17" s="107">
        <f>M15+1</f>
        <v>39</v>
      </c>
      <c r="N17" s="119" t="s">
        <v>34</v>
      </c>
      <c r="O17" s="115">
        <f>INIAA_Cons.avant_elimi!O17-INIAA_Éliminations!O17</f>
        <v>0</v>
      </c>
      <c r="P17" s="109" t="s">
        <v>34</v>
      </c>
      <c r="Q17" s="107">
        <f>Q15+1</f>
        <v>56</v>
      </c>
      <c r="R17" s="119" t="s">
        <v>34</v>
      </c>
      <c r="S17" s="115">
        <f>INIAA_Cons.avant_elimi!S17-INIAA_Éliminations!S17</f>
        <v>0</v>
      </c>
      <c r="T17" s="109" t="s">
        <v>34</v>
      </c>
      <c r="U17" s="107">
        <f>U15+1</f>
        <v>73</v>
      </c>
      <c r="V17" s="119" t="s">
        <v>34</v>
      </c>
      <c r="W17" s="115">
        <f>G17+K17+O17-S17</f>
        <v>0</v>
      </c>
      <c r="X17" s="120" t="s">
        <v>34</v>
      </c>
      <c r="Y17" s="5"/>
    </row>
    <row r="18" spans="1:25" s="3" customFormat="1" ht="12.75" customHeight="1" x14ac:dyDescent="0.25">
      <c r="C18" s="4"/>
      <c r="D18" s="9"/>
      <c r="E18" s="61">
        <f>E17+1</f>
        <v>6</v>
      </c>
      <c r="F18" s="6"/>
      <c r="G18" s="70">
        <f>SUM(G12:G17)</f>
        <v>0</v>
      </c>
      <c r="H18" s="128"/>
      <c r="I18" s="61">
        <f>I17+1</f>
        <v>23</v>
      </c>
      <c r="J18" s="123"/>
      <c r="K18" s="70">
        <f>SUM(K12:K17)</f>
        <v>0</v>
      </c>
      <c r="L18" s="128"/>
      <c r="M18" s="61">
        <f>M17+1</f>
        <v>40</v>
      </c>
      <c r="N18" s="123"/>
      <c r="O18" s="70">
        <f>SUM(O12:O17)</f>
        <v>0</v>
      </c>
      <c r="P18" s="128"/>
      <c r="Q18" s="61">
        <f>Q17+1</f>
        <v>57</v>
      </c>
      <c r="R18" s="123"/>
      <c r="S18" s="70">
        <f>SUM(S12:S17)</f>
        <v>0</v>
      </c>
      <c r="T18" s="128"/>
      <c r="U18" s="61">
        <f>U17+1</f>
        <v>74</v>
      </c>
      <c r="V18" s="123"/>
      <c r="W18" s="70">
        <f>G18+K18+O18-S18</f>
        <v>0</v>
      </c>
      <c r="X18" s="54"/>
      <c r="Y18" s="5"/>
    </row>
    <row r="19" spans="1:25" s="3" customFormat="1" ht="12.75" customHeight="1" x14ac:dyDescent="0.25">
      <c r="C19" s="12" t="s">
        <v>60</v>
      </c>
      <c r="D19" s="118"/>
      <c r="E19" s="107">
        <f>E18+1</f>
        <v>7</v>
      </c>
      <c r="F19" s="112"/>
      <c r="G19" s="115">
        <f>INIAA_Cons.avant_elimi!G19-INIAA_Éliminations!G19</f>
        <v>0</v>
      </c>
      <c r="H19" s="127"/>
      <c r="I19" s="107">
        <f>I18+1</f>
        <v>24</v>
      </c>
      <c r="J19" s="124"/>
      <c r="K19" s="115">
        <f>INIAA_Cons.avant_elimi!K19-INIAA_Éliminations!K19</f>
        <v>0</v>
      </c>
      <c r="L19" s="127"/>
      <c r="M19" s="107">
        <f>M18+1</f>
        <v>41</v>
      </c>
      <c r="N19" s="124"/>
      <c r="O19" s="115">
        <f>INIAA_Cons.avant_elimi!O19-INIAA_Éliminations!O19</f>
        <v>0</v>
      </c>
      <c r="P19" s="127"/>
      <c r="Q19" s="107">
        <f>Q18+1</f>
        <v>58</v>
      </c>
      <c r="R19" s="124"/>
      <c r="S19" s="115">
        <f>INIAA_Cons.avant_elimi!S19-INIAA_Éliminations!S19</f>
        <v>0</v>
      </c>
      <c r="T19" s="127"/>
      <c r="U19" s="107">
        <f>U18+1</f>
        <v>75</v>
      </c>
      <c r="V19" s="124"/>
      <c r="W19" s="115">
        <f>G19+K19+O19-S19</f>
        <v>0</v>
      </c>
      <c r="X19" s="120"/>
      <c r="Y19" s="5"/>
    </row>
    <row r="20" spans="1:25" s="3" customFormat="1" ht="12.75" customHeight="1" x14ac:dyDescent="0.3">
      <c r="C20" s="12"/>
      <c r="D20" s="12"/>
      <c r="E20" s="107">
        <f>E19+1</f>
        <v>8</v>
      </c>
      <c r="F20" s="155"/>
      <c r="G20" s="117">
        <f>G18+G19</f>
        <v>0</v>
      </c>
      <c r="H20" s="155"/>
      <c r="I20" s="107">
        <f>I19+1</f>
        <v>25</v>
      </c>
      <c r="J20" s="155"/>
      <c r="K20" s="117">
        <f>K18+K19</f>
        <v>0</v>
      </c>
      <c r="L20" s="155"/>
      <c r="M20" s="107">
        <f>M19+1</f>
        <v>42</v>
      </c>
      <c r="N20" s="155"/>
      <c r="O20" s="117">
        <f>O18+O19</f>
        <v>0</v>
      </c>
      <c r="P20" s="155"/>
      <c r="Q20" s="107">
        <f>Q19+1</f>
        <v>59</v>
      </c>
      <c r="R20" s="155"/>
      <c r="S20" s="117">
        <f>S18+S19</f>
        <v>0</v>
      </c>
      <c r="T20" s="155"/>
      <c r="U20" s="107">
        <f>U19+1</f>
        <v>76</v>
      </c>
      <c r="V20" s="155"/>
      <c r="W20" s="73">
        <f>G20+K20+O20-S20</f>
        <v>0</v>
      </c>
      <c r="X20" s="12"/>
      <c r="Y20" s="5"/>
    </row>
    <row r="21" spans="1:25" s="3" customFormat="1" ht="12.75" customHeight="1" x14ac:dyDescent="0.25">
      <c r="C21" s="4"/>
      <c r="D21" s="4"/>
      <c r="E21" s="61"/>
      <c r="F21" s="60"/>
      <c r="G21" s="69"/>
      <c r="H21" s="4"/>
      <c r="I21" s="61"/>
      <c r="J21" s="4"/>
      <c r="K21" s="69"/>
      <c r="L21" s="4"/>
      <c r="M21" s="61"/>
      <c r="N21" s="4"/>
      <c r="O21" s="69"/>
      <c r="P21" s="4"/>
      <c r="Q21" s="61"/>
      <c r="R21" s="4"/>
      <c r="S21" s="69"/>
      <c r="T21" s="4"/>
      <c r="U21" s="61"/>
      <c r="V21" s="4"/>
      <c r="W21" s="69"/>
      <c r="X21" s="4"/>
      <c r="Y21" s="5"/>
    </row>
    <row r="22" spans="1:25" s="3" customFormat="1" ht="12.75" customHeight="1" x14ac:dyDescent="0.25">
      <c r="C22" s="4" t="s">
        <v>55</v>
      </c>
      <c r="D22" s="29"/>
      <c r="E22" s="61"/>
      <c r="F22" s="15"/>
      <c r="G22" s="71"/>
      <c r="H22" s="53"/>
      <c r="I22" s="61"/>
      <c r="J22" s="18"/>
      <c r="K22" s="71"/>
      <c r="L22" s="53"/>
      <c r="M22" s="61"/>
      <c r="N22" s="18"/>
      <c r="O22" s="71"/>
      <c r="P22" s="52"/>
      <c r="Q22" s="61"/>
      <c r="R22" s="31"/>
      <c r="S22" s="71"/>
      <c r="T22" s="53"/>
      <c r="U22" s="61"/>
      <c r="V22" s="18"/>
      <c r="W22" s="71"/>
      <c r="X22" s="55"/>
    </row>
    <row r="23" spans="1:25" s="3" customFormat="1" ht="12.75" customHeight="1" x14ac:dyDescent="0.25">
      <c r="C23" s="4" t="s">
        <v>37</v>
      </c>
      <c r="D23" s="29"/>
      <c r="E23" s="61">
        <f>E20+1</f>
        <v>9</v>
      </c>
      <c r="F23" s="7" t="s">
        <v>0</v>
      </c>
      <c r="G23" s="70">
        <f>INIAA_Cons.avant_elimi!G23-INIAA_Éliminations!G23</f>
        <v>0</v>
      </c>
      <c r="H23" s="19" t="s">
        <v>1</v>
      </c>
      <c r="I23" s="61">
        <f>I20+1</f>
        <v>26</v>
      </c>
      <c r="J23" s="7" t="s">
        <v>0</v>
      </c>
      <c r="K23" s="70">
        <f>INIAA_Cons.avant_elimi!K23-INIAA_Éliminations!K23</f>
        <v>0</v>
      </c>
      <c r="L23" s="19" t="s">
        <v>1</v>
      </c>
      <c r="M23" s="61">
        <f>M20+1</f>
        <v>43</v>
      </c>
      <c r="N23" s="7" t="s">
        <v>0</v>
      </c>
      <c r="O23" s="70">
        <f>INIAA_Cons.avant_elimi!O23-INIAA_Éliminations!O23</f>
        <v>0</v>
      </c>
      <c r="P23" s="19" t="s">
        <v>1</v>
      </c>
      <c r="Q23" s="61">
        <f>Q20+1</f>
        <v>60</v>
      </c>
      <c r="R23" s="7" t="s">
        <v>0</v>
      </c>
      <c r="S23" s="70">
        <f>INIAA_Cons.avant_elimi!S23-INIAA_Éliminations!S23</f>
        <v>0</v>
      </c>
      <c r="T23" s="19" t="s">
        <v>1</v>
      </c>
      <c r="U23" s="61">
        <f>U20+1</f>
        <v>77</v>
      </c>
      <c r="V23" s="7" t="s">
        <v>0</v>
      </c>
      <c r="W23" s="70">
        <f>G23+K23+O23-S23</f>
        <v>0</v>
      </c>
      <c r="X23" s="19" t="s">
        <v>1</v>
      </c>
    </row>
    <row r="24" spans="1:25" s="3" customFormat="1" ht="12.75" customHeight="1" x14ac:dyDescent="0.25">
      <c r="C24" s="4" t="s">
        <v>38</v>
      </c>
      <c r="D24" s="29"/>
      <c r="E24" s="61">
        <f>E23+1</f>
        <v>10</v>
      </c>
      <c r="F24" s="7" t="s">
        <v>0</v>
      </c>
      <c r="G24" s="70">
        <f>INIAA_Cons.avant_elimi!G24-INIAA_Éliminations!G24</f>
        <v>0</v>
      </c>
      <c r="H24" s="19" t="s">
        <v>1</v>
      </c>
      <c r="I24" s="61">
        <f>I23+1</f>
        <v>27</v>
      </c>
      <c r="J24" s="7" t="s">
        <v>0</v>
      </c>
      <c r="K24" s="70">
        <f>INIAA_Cons.avant_elimi!K24-INIAA_Éliminations!K24</f>
        <v>0</v>
      </c>
      <c r="L24" s="19" t="s">
        <v>1</v>
      </c>
      <c r="M24" s="61">
        <f>M23+1</f>
        <v>44</v>
      </c>
      <c r="N24" s="7" t="s">
        <v>0</v>
      </c>
      <c r="O24" s="70">
        <f>INIAA_Cons.avant_elimi!O24-INIAA_Éliminations!O24</f>
        <v>0</v>
      </c>
      <c r="P24" s="19" t="s">
        <v>1</v>
      </c>
      <c r="Q24" s="61">
        <f>Q23+1</f>
        <v>61</v>
      </c>
      <c r="R24" s="7" t="s">
        <v>0</v>
      </c>
      <c r="S24" s="70">
        <f>INIAA_Cons.avant_elimi!S24-INIAA_Éliminations!S24</f>
        <v>0</v>
      </c>
      <c r="T24" s="19" t="s">
        <v>1</v>
      </c>
      <c r="U24" s="61">
        <f>U23+1</f>
        <v>78</v>
      </c>
      <c r="V24" s="7" t="s">
        <v>0</v>
      </c>
      <c r="W24" s="70">
        <f>G24+K24+O24-S24</f>
        <v>0</v>
      </c>
      <c r="X24" s="19" t="s">
        <v>1</v>
      </c>
    </row>
    <row r="25" spans="1:25" s="3" customFormat="1" ht="12.75" customHeight="1" x14ac:dyDescent="0.25">
      <c r="C25" s="4" t="s">
        <v>39</v>
      </c>
      <c r="D25" s="29"/>
      <c r="E25" s="61"/>
      <c r="F25" s="7"/>
      <c r="G25" s="70"/>
      <c r="H25" s="19"/>
      <c r="I25" s="61"/>
      <c r="J25" s="7"/>
      <c r="K25" s="70"/>
      <c r="L25" s="19"/>
      <c r="M25" s="61"/>
      <c r="N25" s="7"/>
      <c r="O25" s="70"/>
      <c r="P25" s="19"/>
      <c r="Q25" s="61"/>
      <c r="R25" s="7"/>
      <c r="S25" s="70"/>
      <c r="T25" s="19"/>
      <c r="U25" s="61"/>
      <c r="V25" s="7"/>
      <c r="W25" s="70"/>
      <c r="X25" s="19"/>
    </row>
    <row r="26" spans="1:25" s="3" customFormat="1" ht="12.75" customHeight="1" x14ac:dyDescent="0.25">
      <c r="C26" s="4" t="s">
        <v>41</v>
      </c>
      <c r="D26" s="29"/>
      <c r="E26" s="61">
        <f>E24+1</f>
        <v>11</v>
      </c>
      <c r="F26" s="7"/>
      <c r="G26" s="70">
        <f>INIAA_Cons.avant_elimi!G26-INIAA_Éliminations!G26</f>
        <v>0</v>
      </c>
      <c r="H26" s="7"/>
      <c r="I26" s="61">
        <f>I24+1</f>
        <v>28</v>
      </c>
      <c r="J26" s="7"/>
      <c r="K26" s="70">
        <f>INIAA_Cons.avant_elimi!K26-INIAA_Éliminations!K26</f>
        <v>0</v>
      </c>
      <c r="L26" s="7"/>
      <c r="M26" s="61">
        <f>M24+1</f>
        <v>45</v>
      </c>
      <c r="N26" s="7"/>
      <c r="O26" s="70">
        <f>INIAA_Cons.avant_elimi!O26-INIAA_Éliminations!O26</f>
        <v>0</v>
      </c>
      <c r="P26" s="7"/>
      <c r="Q26" s="61">
        <f>Q24+1</f>
        <v>62</v>
      </c>
      <c r="R26" s="7"/>
      <c r="S26" s="70">
        <f>INIAA_Cons.avant_elimi!S26-INIAA_Éliminations!S26</f>
        <v>0</v>
      </c>
      <c r="T26" s="7"/>
      <c r="U26" s="61">
        <f>U24+1</f>
        <v>79</v>
      </c>
      <c r="V26" s="7"/>
      <c r="W26" s="70">
        <f>G26+K26+O26-S26</f>
        <v>0</v>
      </c>
      <c r="X26" s="7"/>
    </row>
    <row r="27" spans="1:25" s="3" customFormat="1" ht="12.75" customHeight="1" x14ac:dyDescent="0.25">
      <c r="C27" s="4" t="s">
        <v>54</v>
      </c>
      <c r="D27" s="29"/>
      <c r="E27" s="61">
        <f t="shared" ref="E27:E33" si="0">E26+1</f>
        <v>12</v>
      </c>
      <c r="F27" s="7"/>
      <c r="G27" s="70">
        <f>INIAA_Cons.avant_elimi!G27-INIAA_Éliminations!G27</f>
        <v>0</v>
      </c>
      <c r="H27" s="7"/>
      <c r="I27" s="61">
        <f t="shared" ref="I27:I33" si="1">I26+1</f>
        <v>29</v>
      </c>
      <c r="J27" s="7"/>
      <c r="K27" s="70">
        <f>INIAA_Cons.avant_elimi!K27-INIAA_Éliminations!K27</f>
        <v>0</v>
      </c>
      <c r="L27" s="7"/>
      <c r="M27" s="61">
        <f t="shared" ref="M27:M33" si="2">M26+1</f>
        <v>46</v>
      </c>
      <c r="N27" s="7"/>
      <c r="O27" s="70">
        <f>INIAA_Cons.avant_elimi!O27-INIAA_Éliminations!O27</f>
        <v>0</v>
      </c>
      <c r="P27" s="7"/>
      <c r="Q27" s="61">
        <f t="shared" ref="Q27:Q33" si="3">Q26+1</f>
        <v>63</v>
      </c>
      <c r="R27" s="7"/>
      <c r="S27" s="70">
        <f>INIAA_Cons.avant_elimi!S27-INIAA_Éliminations!S27</f>
        <v>0</v>
      </c>
      <c r="T27" s="7"/>
      <c r="U27" s="61">
        <f t="shared" ref="U27:U33" si="4">U26+1</f>
        <v>80</v>
      </c>
      <c r="V27" s="7"/>
      <c r="W27" s="70">
        <f>G27+K27+O27-S27</f>
        <v>0</v>
      </c>
      <c r="X27" s="7"/>
    </row>
    <row r="28" spans="1:25" s="3" customFormat="1" ht="12.75" customHeight="1" x14ac:dyDescent="0.25">
      <c r="A28" s="3" t="s">
        <v>40</v>
      </c>
      <c r="C28" s="4" t="s">
        <v>42</v>
      </c>
      <c r="D28" s="29"/>
      <c r="E28" s="61">
        <f t="shared" si="0"/>
        <v>13</v>
      </c>
      <c r="F28" s="7"/>
      <c r="G28" s="115">
        <f>INIAA_Cons.avant_elimi!G28-INIAA_Éliminations!G28</f>
        <v>0</v>
      </c>
      <c r="H28" s="7"/>
      <c r="I28" s="61">
        <f t="shared" si="1"/>
        <v>30</v>
      </c>
      <c r="J28" s="7"/>
      <c r="K28" s="115">
        <f>INIAA_Cons.avant_elimi!K28-INIAA_Éliminations!K28</f>
        <v>0</v>
      </c>
      <c r="L28" s="7"/>
      <c r="M28" s="61">
        <f t="shared" si="2"/>
        <v>47</v>
      </c>
      <c r="N28" s="7"/>
      <c r="O28" s="115">
        <f>INIAA_Cons.avant_elimi!O28-INIAA_Éliminations!O28</f>
        <v>0</v>
      </c>
      <c r="P28" s="7"/>
      <c r="Q28" s="61">
        <f t="shared" si="3"/>
        <v>64</v>
      </c>
      <c r="R28" s="7"/>
      <c r="S28" s="115">
        <f>INIAA_Cons.avant_elimi!S28-INIAA_Éliminations!S28</f>
        <v>0</v>
      </c>
      <c r="T28" s="7"/>
      <c r="U28" s="61">
        <f t="shared" si="4"/>
        <v>81</v>
      </c>
      <c r="V28" s="7"/>
      <c r="W28" s="115">
        <f>G28+K28+O28-S28</f>
        <v>0</v>
      </c>
      <c r="X28" s="7"/>
    </row>
    <row r="29" spans="1:25" s="3" customFormat="1" ht="12.75" customHeight="1" x14ac:dyDescent="0.25">
      <c r="C29" s="102"/>
      <c r="D29" s="103"/>
      <c r="E29" s="104">
        <f t="shared" si="0"/>
        <v>14</v>
      </c>
      <c r="F29" s="156" t="s">
        <v>0</v>
      </c>
      <c r="G29" s="70">
        <f>INIAA_Cons.avant_elimi!G29-INIAA_Éliminations!G29</f>
        <v>0</v>
      </c>
      <c r="H29" s="159" t="s">
        <v>1</v>
      </c>
      <c r="I29" s="104">
        <f t="shared" si="1"/>
        <v>31</v>
      </c>
      <c r="J29" s="156" t="s">
        <v>0</v>
      </c>
      <c r="K29" s="70">
        <f>INIAA_Cons.avant_elimi!K29-INIAA_Éliminations!K29</f>
        <v>0</v>
      </c>
      <c r="L29" s="159" t="s">
        <v>1</v>
      </c>
      <c r="M29" s="104">
        <f t="shared" si="2"/>
        <v>48</v>
      </c>
      <c r="N29" s="156" t="s">
        <v>0</v>
      </c>
      <c r="O29" s="70">
        <f>INIAA_Cons.avant_elimi!O29-INIAA_Éliminations!O29</f>
        <v>0</v>
      </c>
      <c r="P29" s="159" t="s">
        <v>1</v>
      </c>
      <c r="Q29" s="104">
        <f t="shared" si="3"/>
        <v>65</v>
      </c>
      <c r="R29" s="156" t="s">
        <v>0</v>
      </c>
      <c r="S29" s="70">
        <f>INIAA_Cons.avant_elimi!S29-INIAA_Éliminations!S29</f>
        <v>0</v>
      </c>
      <c r="T29" s="159" t="s">
        <v>1</v>
      </c>
      <c r="U29" s="104">
        <f t="shared" si="4"/>
        <v>82</v>
      </c>
      <c r="V29" s="156" t="s">
        <v>0</v>
      </c>
      <c r="W29" s="70">
        <f>G29+K29+O29-S29</f>
        <v>0</v>
      </c>
      <c r="X29" s="159" t="s">
        <v>1</v>
      </c>
    </row>
    <row r="30" spans="1:25" s="3" customFormat="1" ht="12.75" customHeight="1" x14ac:dyDescent="0.25">
      <c r="C30" s="4" t="s">
        <v>61</v>
      </c>
      <c r="D30" s="29"/>
      <c r="E30" s="61"/>
      <c r="F30" s="7"/>
      <c r="G30" s="70"/>
      <c r="H30" s="19"/>
      <c r="I30" s="61"/>
      <c r="J30" s="7"/>
      <c r="K30" s="70"/>
      <c r="L30" s="19"/>
      <c r="M30" s="61"/>
      <c r="N30" s="7"/>
      <c r="O30" s="70"/>
      <c r="P30" s="19"/>
      <c r="Q30" s="61"/>
      <c r="R30" s="7"/>
      <c r="S30" s="70"/>
      <c r="T30" s="19"/>
      <c r="U30" s="61"/>
      <c r="V30" s="7"/>
      <c r="W30" s="70"/>
      <c r="X30" s="19"/>
    </row>
    <row r="31" spans="1:25" s="3" customFormat="1" ht="12.75" customHeight="1" x14ac:dyDescent="0.25">
      <c r="C31" s="12" t="s">
        <v>59</v>
      </c>
      <c r="D31" s="106"/>
      <c r="E31" s="107">
        <f>E29+1</f>
        <v>15</v>
      </c>
      <c r="F31" s="157" t="s">
        <v>0</v>
      </c>
      <c r="G31" s="115">
        <f>INIAA_Cons.avant_elimi!G31-INIAA_Éliminations!G31</f>
        <v>0</v>
      </c>
      <c r="H31" s="160" t="s">
        <v>1</v>
      </c>
      <c r="I31" s="107">
        <f>I29+1</f>
        <v>32</v>
      </c>
      <c r="J31" s="157" t="s">
        <v>0</v>
      </c>
      <c r="K31" s="115">
        <f>INIAA_Cons.avant_elimi!K31-INIAA_Éliminations!K31</f>
        <v>0</v>
      </c>
      <c r="L31" s="160" t="s">
        <v>1</v>
      </c>
      <c r="M31" s="107">
        <f>M29+1</f>
        <v>49</v>
      </c>
      <c r="N31" s="157" t="s">
        <v>0</v>
      </c>
      <c r="O31" s="115">
        <f>INIAA_Cons.avant_elimi!O31-INIAA_Éliminations!O31</f>
        <v>0</v>
      </c>
      <c r="P31" s="160" t="s">
        <v>1</v>
      </c>
      <c r="Q31" s="107">
        <f>Q29+1</f>
        <v>66</v>
      </c>
      <c r="R31" s="157" t="s">
        <v>0</v>
      </c>
      <c r="S31" s="115">
        <f>INIAA_Cons.avant_elimi!S31-INIAA_Éliminations!S31</f>
        <v>0</v>
      </c>
      <c r="T31" s="160" t="s">
        <v>1</v>
      </c>
      <c r="U31" s="107">
        <f>U29+1</f>
        <v>83</v>
      </c>
      <c r="V31" s="157" t="s">
        <v>0</v>
      </c>
      <c r="W31" s="115">
        <f>G31+K31+O31-S31</f>
        <v>0</v>
      </c>
      <c r="X31" s="160" t="s">
        <v>1</v>
      </c>
    </row>
    <row r="32" spans="1:25" s="3" customFormat="1" ht="12.75" customHeight="1" x14ac:dyDescent="0.25">
      <c r="C32" s="13"/>
      <c r="D32" s="32"/>
      <c r="E32" s="99">
        <f t="shared" si="0"/>
        <v>16</v>
      </c>
      <c r="F32" s="158" t="s">
        <v>0</v>
      </c>
      <c r="G32" s="73">
        <f>INIAA_Cons.avant_elimi!G32-INIAA_Éliminations!G32</f>
        <v>0</v>
      </c>
      <c r="H32" s="161" t="s">
        <v>1</v>
      </c>
      <c r="I32" s="99">
        <f t="shared" si="1"/>
        <v>33</v>
      </c>
      <c r="J32" s="158" t="s">
        <v>0</v>
      </c>
      <c r="K32" s="73">
        <f>INIAA_Cons.avant_elimi!K32-INIAA_Éliminations!K32</f>
        <v>0</v>
      </c>
      <c r="L32" s="161" t="s">
        <v>1</v>
      </c>
      <c r="M32" s="99">
        <f t="shared" si="2"/>
        <v>50</v>
      </c>
      <c r="N32" s="158" t="s">
        <v>0</v>
      </c>
      <c r="O32" s="73">
        <f>INIAA_Cons.avant_elimi!O32-INIAA_Éliminations!O32</f>
        <v>0</v>
      </c>
      <c r="P32" s="161" t="s">
        <v>1</v>
      </c>
      <c r="Q32" s="99">
        <f t="shared" si="3"/>
        <v>67</v>
      </c>
      <c r="R32" s="158" t="s">
        <v>0</v>
      </c>
      <c r="S32" s="73">
        <f>INIAA_Cons.avant_elimi!S32-INIAA_Éliminations!S32</f>
        <v>0</v>
      </c>
      <c r="T32" s="161" t="s">
        <v>1</v>
      </c>
      <c r="U32" s="99">
        <f t="shared" si="4"/>
        <v>84</v>
      </c>
      <c r="V32" s="158" t="s">
        <v>0</v>
      </c>
      <c r="W32" s="73">
        <f>G32+K32+O32-S32</f>
        <v>0</v>
      </c>
      <c r="X32" s="161" t="s">
        <v>1</v>
      </c>
    </row>
    <row r="33" spans="1:25" s="3" customFormat="1" ht="12.75" customHeight="1" thickBot="1" x14ac:dyDescent="0.35">
      <c r="C33" s="81"/>
      <c r="D33" s="82"/>
      <c r="E33" s="101">
        <f t="shared" si="0"/>
        <v>17</v>
      </c>
      <c r="F33" s="84"/>
      <c r="G33" s="116">
        <f>INIAA_Cons.avant_elimi!G33-INIAA_Éliminations!G33</f>
        <v>0</v>
      </c>
      <c r="H33" s="86"/>
      <c r="I33" s="101">
        <f t="shared" si="1"/>
        <v>34</v>
      </c>
      <c r="J33" s="87"/>
      <c r="K33" s="116">
        <f>INIAA_Cons.avant_elimi!K33-INIAA_Éliminations!K33</f>
        <v>0</v>
      </c>
      <c r="L33" s="85" t="s">
        <v>34</v>
      </c>
      <c r="M33" s="101">
        <f t="shared" si="2"/>
        <v>51</v>
      </c>
      <c r="N33" s="85" t="s">
        <v>34</v>
      </c>
      <c r="O33" s="116">
        <f>INIAA_Cons.avant_elimi!O33-INIAA_Éliminations!O33</f>
        <v>0</v>
      </c>
      <c r="P33" s="88"/>
      <c r="Q33" s="101">
        <f t="shared" si="3"/>
        <v>68</v>
      </c>
      <c r="R33" s="85" t="s">
        <v>34</v>
      </c>
      <c r="S33" s="116">
        <f>INIAA_Cons.avant_elimi!S33-INIAA_Éliminations!S33</f>
        <v>0</v>
      </c>
      <c r="T33" s="85" t="s">
        <v>34</v>
      </c>
      <c r="U33" s="101">
        <f t="shared" si="4"/>
        <v>85</v>
      </c>
      <c r="V33" s="85" t="s">
        <v>34</v>
      </c>
      <c r="W33" s="116">
        <f>G33+K33+O33-S33</f>
        <v>0</v>
      </c>
      <c r="X33" s="89"/>
    </row>
    <row r="34" spans="1:25" ht="13" customHeight="1" x14ac:dyDescent="0.25">
      <c r="C34" s="23"/>
      <c r="D34" s="77"/>
    </row>
    <row r="35" spans="1:25" ht="12.75" customHeight="1" x14ac:dyDescent="0.25">
      <c r="C35" s="77"/>
      <c r="D35" s="45"/>
      <c r="E35" s="45"/>
      <c r="F35" s="46"/>
      <c r="G35" s="47"/>
      <c r="H35" s="47"/>
      <c r="I35" s="47"/>
      <c r="J35" s="46"/>
      <c r="K35" s="48"/>
      <c r="L35" s="48"/>
      <c r="M35" s="48"/>
      <c r="N35" s="49"/>
      <c r="O35" s="50"/>
      <c r="P35" s="50"/>
      <c r="Q35" s="50"/>
      <c r="R35" s="51"/>
      <c r="S35" s="50"/>
      <c r="T35" s="50"/>
      <c r="U35" s="50"/>
      <c r="V35" s="49"/>
      <c r="W35" s="50"/>
      <c r="X35" s="50"/>
    </row>
    <row r="36" spans="1:25" s="3" customFormat="1" ht="12.75" customHeight="1" x14ac:dyDescent="0.25">
      <c r="C36" s="4"/>
      <c r="D36" s="9"/>
      <c r="E36" s="6"/>
      <c r="F36" s="6"/>
      <c r="G36" s="70"/>
      <c r="H36" s="52"/>
      <c r="I36" s="61"/>
      <c r="J36" s="31"/>
      <c r="K36" s="70"/>
      <c r="L36" s="52"/>
      <c r="M36" s="62"/>
      <c r="N36" s="31"/>
      <c r="O36" s="70"/>
      <c r="P36" s="52"/>
      <c r="Q36" s="59"/>
      <c r="R36" s="31"/>
      <c r="S36" s="70"/>
      <c r="T36" s="52"/>
      <c r="U36" s="62"/>
      <c r="V36" s="31"/>
      <c r="W36" s="70"/>
      <c r="X36" s="54"/>
      <c r="Y36" s="5"/>
    </row>
    <row r="37" spans="1:25" s="3" customFormat="1" ht="12.75" customHeight="1" x14ac:dyDescent="0.25">
      <c r="C37" s="4"/>
      <c r="D37" s="9"/>
      <c r="E37" s="6"/>
      <c r="F37" s="8"/>
      <c r="G37" s="70"/>
      <c r="H37" s="52"/>
      <c r="I37" s="61"/>
      <c r="J37" s="30"/>
      <c r="K37" s="70"/>
      <c r="L37" s="52"/>
      <c r="M37" s="62"/>
      <c r="N37" s="30"/>
      <c r="O37" s="70"/>
      <c r="P37" s="52"/>
      <c r="Q37" s="59"/>
      <c r="R37" s="30"/>
      <c r="S37" s="70"/>
      <c r="T37" s="52"/>
      <c r="U37" s="62"/>
      <c r="V37" s="30"/>
      <c r="W37" s="70"/>
      <c r="X37" s="19"/>
      <c r="Y37" s="5"/>
    </row>
    <row r="38" spans="1:25" s="3" customFormat="1" ht="12.75" customHeight="1" x14ac:dyDescent="0.25">
      <c r="C38" s="4"/>
      <c r="D38" s="9"/>
      <c r="E38" s="6"/>
      <c r="F38" s="8"/>
      <c r="G38" s="70"/>
      <c r="H38" s="52"/>
      <c r="I38" s="61"/>
      <c r="J38" s="30"/>
      <c r="K38" s="70"/>
      <c r="L38" s="52"/>
      <c r="M38" s="62"/>
      <c r="N38" s="30"/>
      <c r="O38" s="70"/>
      <c r="P38" s="52"/>
      <c r="Q38" s="59"/>
      <c r="R38" s="30"/>
      <c r="S38" s="70"/>
      <c r="T38" s="52"/>
      <c r="U38" s="62"/>
      <c r="V38" s="30"/>
      <c r="W38" s="70"/>
      <c r="X38" s="19"/>
      <c r="Y38" s="5"/>
    </row>
    <row r="39" spans="1:25" s="3" customFormat="1" ht="12.75" customHeight="1" x14ac:dyDescent="0.25">
      <c r="C39" s="4"/>
      <c r="D39" s="9"/>
      <c r="E39" s="6"/>
      <c r="F39" s="8"/>
      <c r="G39" s="70"/>
      <c r="H39" s="52"/>
      <c r="I39" s="61"/>
      <c r="J39" s="30"/>
      <c r="K39" s="70"/>
      <c r="L39" s="52"/>
      <c r="M39" s="62"/>
      <c r="N39" s="30"/>
      <c r="O39" s="70"/>
      <c r="P39" s="52"/>
      <c r="Q39" s="59"/>
      <c r="R39" s="30"/>
      <c r="S39" s="70"/>
      <c r="T39" s="52"/>
      <c r="U39" s="62"/>
      <c r="V39" s="30"/>
      <c r="W39" s="70"/>
      <c r="X39" s="19"/>
      <c r="Y39" s="5"/>
    </row>
    <row r="40" spans="1:25" s="3" customFormat="1" ht="12.75" customHeight="1" x14ac:dyDescent="0.25">
      <c r="C40" s="4"/>
      <c r="D40" s="9"/>
      <c r="E40" s="6"/>
      <c r="F40" s="8"/>
      <c r="G40" s="70"/>
      <c r="H40" s="52"/>
      <c r="I40" s="61"/>
      <c r="J40" s="30"/>
      <c r="K40" s="70"/>
      <c r="L40" s="52"/>
      <c r="M40" s="62"/>
      <c r="N40" s="30"/>
      <c r="O40" s="70"/>
      <c r="P40" s="52"/>
      <c r="Q40" s="59"/>
      <c r="R40" s="30"/>
      <c r="S40" s="70"/>
      <c r="T40" s="52"/>
      <c r="U40" s="62"/>
      <c r="V40" s="30"/>
      <c r="W40" s="70"/>
      <c r="X40" s="19"/>
      <c r="Y40" s="5"/>
    </row>
    <row r="41" spans="1:25" s="3" customFormat="1" ht="12.75" customHeight="1" x14ac:dyDescent="0.3">
      <c r="C41" s="4"/>
      <c r="D41" s="4"/>
      <c r="E41" s="6"/>
      <c r="F41" s="60"/>
      <c r="G41" s="78"/>
      <c r="H41" s="4"/>
      <c r="I41" s="6"/>
      <c r="J41" s="4"/>
      <c r="K41" s="78"/>
      <c r="L41" s="4"/>
      <c r="M41" s="62"/>
      <c r="N41" s="4"/>
      <c r="O41" s="78"/>
      <c r="P41" s="4"/>
      <c r="Q41" s="59"/>
      <c r="R41" s="4"/>
      <c r="S41" s="78"/>
      <c r="T41" s="4"/>
      <c r="U41" s="62"/>
      <c r="V41" s="4"/>
      <c r="W41" s="78"/>
      <c r="X41" s="4"/>
      <c r="Y41" s="5"/>
    </row>
    <row r="42" spans="1:25" s="3" customFormat="1" ht="12.75" customHeight="1" x14ac:dyDescent="0.25">
      <c r="C42" s="4"/>
      <c r="D42" s="4"/>
      <c r="E42" s="6"/>
      <c r="F42" s="60"/>
      <c r="G42" s="69"/>
      <c r="H42" s="4"/>
      <c r="I42" s="6"/>
      <c r="J42" s="4"/>
      <c r="K42" s="69"/>
      <c r="L42" s="4"/>
      <c r="M42" s="62"/>
      <c r="N42" s="4"/>
      <c r="O42" s="69"/>
      <c r="P42" s="4"/>
      <c r="Q42" s="59"/>
      <c r="R42" s="4"/>
      <c r="S42" s="69"/>
      <c r="T42" s="4"/>
      <c r="U42" s="62"/>
      <c r="V42" s="4"/>
      <c r="W42" s="69"/>
      <c r="X42" s="4"/>
      <c r="Y42" s="5"/>
    </row>
    <row r="43" spans="1:25" s="3" customFormat="1" ht="12.75" customHeight="1" x14ac:dyDescent="0.25">
      <c r="C43" s="4"/>
      <c r="D43" s="29"/>
      <c r="E43" s="6"/>
      <c r="F43" s="15"/>
      <c r="G43" s="70"/>
      <c r="H43" s="52"/>
      <c r="I43" s="62"/>
      <c r="J43" s="79"/>
      <c r="K43" s="70"/>
      <c r="L43" s="52"/>
      <c r="M43" s="62"/>
      <c r="N43" s="79"/>
      <c r="O43" s="70"/>
      <c r="P43" s="52"/>
      <c r="Q43" s="59"/>
      <c r="R43" s="31"/>
      <c r="S43" s="70"/>
      <c r="T43" s="52"/>
      <c r="U43" s="62"/>
      <c r="V43" s="79"/>
      <c r="W43" s="70"/>
      <c r="X43" s="54"/>
    </row>
    <row r="44" spans="1:25" s="3" customFormat="1" ht="12.75" customHeight="1" x14ac:dyDescent="0.25">
      <c r="C44" s="4"/>
      <c r="D44" s="29"/>
      <c r="E44" s="6"/>
      <c r="F44" s="15"/>
      <c r="G44" s="70"/>
      <c r="H44" s="52"/>
      <c r="I44" s="62"/>
      <c r="J44" s="31"/>
      <c r="K44" s="70"/>
      <c r="L44" s="52"/>
      <c r="M44" s="62"/>
      <c r="N44" s="31"/>
      <c r="O44" s="70"/>
      <c r="P44" s="52"/>
      <c r="Q44" s="59"/>
      <c r="R44" s="31"/>
      <c r="S44" s="70"/>
      <c r="T44" s="52"/>
      <c r="U44" s="62"/>
      <c r="V44" s="31"/>
      <c r="W44" s="70"/>
      <c r="X44" s="54"/>
    </row>
    <row r="45" spans="1:25" s="3" customFormat="1" ht="12.75" customHeight="1" x14ac:dyDescent="0.25">
      <c r="C45" s="4"/>
      <c r="D45" s="29"/>
      <c r="E45" s="6"/>
      <c r="F45" s="7"/>
      <c r="G45" s="70"/>
      <c r="H45" s="52"/>
      <c r="I45" s="62"/>
      <c r="J45" s="30"/>
      <c r="K45" s="70"/>
      <c r="L45" s="52"/>
      <c r="M45" s="62"/>
      <c r="N45" s="30"/>
      <c r="O45" s="70"/>
      <c r="P45" s="52"/>
      <c r="Q45" s="59"/>
      <c r="R45" s="30"/>
      <c r="S45" s="70"/>
      <c r="T45" s="52"/>
      <c r="U45" s="62"/>
      <c r="V45" s="30"/>
      <c r="W45" s="70"/>
      <c r="X45" s="19"/>
    </row>
    <row r="46" spans="1:25" s="3" customFormat="1" ht="12.75" customHeight="1" x14ac:dyDescent="0.25">
      <c r="C46" s="4"/>
      <c r="D46" s="29"/>
      <c r="E46" s="6"/>
      <c r="F46" s="15"/>
      <c r="G46" s="70"/>
      <c r="H46" s="52"/>
      <c r="I46" s="62"/>
      <c r="J46" s="31"/>
      <c r="K46" s="70"/>
      <c r="L46" s="52"/>
      <c r="M46" s="62"/>
      <c r="N46" s="31"/>
      <c r="O46" s="70"/>
      <c r="P46" s="52"/>
      <c r="Q46" s="59"/>
      <c r="R46" s="30"/>
      <c r="S46" s="70"/>
      <c r="T46" s="52"/>
      <c r="U46" s="62"/>
      <c r="V46" s="31"/>
      <c r="W46" s="70"/>
      <c r="X46" s="54"/>
    </row>
    <row r="47" spans="1:25" s="3" customFormat="1" ht="12.75" customHeight="1" x14ac:dyDescent="0.25">
      <c r="C47" s="4"/>
      <c r="D47" s="29"/>
      <c r="E47" s="6"/>
      <c r="F47" s="15"/>
      <c r="G47" s="70"/>
      <c r="H47" s="15"/>
      <c r="I47" s="62"/>
      <c r="J47" s="15"/>
      <c r="K47" s="70"/>
      <c r="L47" s="15"/>
      <c r="M47" s="62"/>
      <c r="N47" s="15"/>
      <c r="O47" s="70"/>
      <c r="P47" s="15"/>
      <c r="Q47" s="59"/>
      <c r="R47" s="15"/>
      <c r="S47" s="70"/>
      <c r="T47" s="15"/>
      <c r="U47" s="62"/>
      <c r="V47" s="15"/>
      <c r="W47" s="70"/>
      <c r="X47" s="15"/>
    </row>
    <row r="48" spans="1:25" s="3" customFormat="1" ht="12.75" customHeight="1" x14ac:dyDescent="0.25">
      <c r="A48" s="3" t="s">
        <v>40</v>
      </c>
      <c r="C48" s="4"/>
      <c r="D48" s="29"/>
      <c r="E48" s="6"/>
      <c r="F48" s="15"/>
      <c r="G48" s="70"/>
      <c r="H48" s="15"/>
      <c r="I48" s="62"/>
      <c r="J48" s="15"/>
      <c r="K48" s="70"/>
      <c r="L48" s="15"/>
      <c r="M48" s="62"/>
      <c r="N48" s="15"/>
      <c r="O48" s="70"/>
      <c r="P48" s="15"/>
      <c r="Q48" s="59"/>
      <c r="R48" s="15"/>
      <c r="S48" s="70"/>
      <c r="T48" s="15"/>
      <c r="U48" s="62"/>
      <c r="V48" s="15"/>
      <c r="W48" s="70"/>
      <c r="X48" s="15"/>
    </row>
    <row r="49" spans="3:24" s="3" customFormat="1" ht="12.75" customHeight="1" x14ac:dyDescent="0.25">
      <c r="C49" s="4"/>
      <c r="D49" s="29"/>
      <c r="E49" s="6"/>
      <c r="F49" s="7"/>
      <c r="G49" s="70"/>
      <c r="H49" s="52"/>
      <c r="I49" s="62"/>
      <c r="J49" s="30"/>
      <c r="K49" s="70"/>
      <c r="L49" s="52"/>
      <c r="M49" s="62"/>
      <c r="N49" s="30"/>
      <c r="O49" s="70"/>
      <c r="P49" s="52"/>
      <c r="Q49" s="59"/>
      <c r="R49" s="30"/>
      <c r="S49" s="70"/>
      <c r="T49" s="52"/>
      <c r="U49" s="62"/>
      <c r="V49" s="30"/>
      <c r="W49" s="70"/>
      <c r="X49" s="19"/>
    </row>
    <row r="50" spans="3:24" s="3" customFormat="1" ht="12.75" customHeight="1" x14ac:dyDescent="0.25">
      <c r="C50" s="4"/>
      <c r="D50" s="29"/>
      <c r="E50" s="6"/>
      <c r="F50" s="7"/>
      <c r="G50" s="76"/>
      <c r="H50" s="52"/>
      <c r="I50" s="62"/>
      <c r="J50" s="30"/>
      <c r="K50" s="76"/>
      <c r="L50" s="52"/>
      <c r="M50" s="62"/>
      <c r="N50" s="30"/>
      <c r="O50" s="76"/>
      <c r="P50" s="52"/>
      <c r="Q50" s="59"/>
      <c r="R50" s="30"/>
      <c r="S50" s="76"/>
      <c r="T50" s="52"/>
      <c r="U50" s="62"/>
      <c r="V50" s="30"/>
      <c r="W50" s="76"/>
      <c r="X50" s="19"/>
    </row>
    <row r="51" spans="3:24" s="3" customFormat="1" ht="12.75" customHeight="1" x14ac:dyDescent="0.25">
      <c r="C51" s="4"/>
      <c r="D51" s="29"/>
      <c r="E51" s="6"/>
      <c r="F51" s="7"/>
      <c r="G51" s="76"/>
      <c r="H51" s="52"/>
      <c r="I51" s="62"/>
      <c r="J51" s="30"/>
      <c r="K51" s="76"/>
      <c r="L51" s="52"/>
      <c r="M51" s="62"/>
      <c r="N51" s="30"/>
      <c r="O51" s="76"/>
      <c r="P51" s="52"/>
      <c r="Q51" s="59"/>
      <c r="R51" s="30"/>
      <c r="S51" s="76"/>
      <c r="T51" s="52"/>
      <c r="U51" s="59"/>
      <c r="V51" s="30"/>
      <c r="W51" s="76"/>
      <c r="X51" s="19"/>
    </row>
    <row r="52" spans="3:24" s="3" customFormat="1" ht="12.75" customHeight="1" x14ac:dyDescent="0.3">
      <c r="C52" s="20"/>
      <c r="D52" s="10"/>
      <c r="E52" s="6"/>
      <c r="F52" s="7"/>
      <c r="G52" s="76"/>
      <c r="H52" s="52"/>
      <c r="I52" s="6"/>
      <c r="J52" s="30"/>
      <c r="K52" s="76"/>
      <c r="L52" s="76"/>
      <c r="M52" s="6"/>
      <c r="N52" s="76"/>
      <c r="O52" s="76"/>
      <c r="P52" s="62"/>
      <c r="Q52" s="6"/>
      <c r="R52" s="76"/>
      <c r="S52" s="76"/>
      <c r="T52" s="76"/>
      <c r="U52" s="62"/>
      <c r="V52" s="76"/>
      <c r="W52" s="76"/>
      <c r="X52" s="19"/>
    </row>
    <row r="53" spans="3:24" ht="13" customHeigh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80"/>
      <c r="O53" s="77"/>
      <c r="P53" s="77"/>
      <c r="Q53" s="77"/>
      <c r="R53" s="77"/>
      <c r="S53" s="77"/>
      <c r="T53" s="77"/>
      <c r="U53" s="77"/>
      <c r="V53" s="77"/>
      <c r="W53" s="77"/>
      <c r="X53" s="77"/>
    </row>
  </sheetData>
  <mergeCells count="2">
    <mergeCell ref="C3:X3"/>
    <mergeCell ref="C4:X4"/>
  </mergeCells>
  <phoneticPr fontId="10" type="noConversion"/>
  <pageMargins left="0.19685039370078741" right="0.19685039370078741" top="0.59055118110236227" bottom="0.39370078740157483" header="0.51181102362204722" footer="0.31496062992125984"/>
  <pageSetup scale="90" orientation="landscape" r:id="rId1"/>
  <headerFooter alignWithMargins="0">
    <oddHeader>&amp;LOrganisme ________________________&amp;RCode géographique 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MATIÈRE (2)</vt:lpstr>
      <vt:lpstr>INIAA_Mun.</vt:lpstr>
      <vt:lpstr>INIAA_Org.cont._A</vt:lpstr>
      <vt:lpstr>INIAA_Org.cont._B</vt:lpstr>
      <vt:lpstr>INIAA_Org.cont._C</vt:lpstr>
      <vt:lpstr>INIAA_Org.cont._D</vt:lpstr>
      <vt:lpstr>INIAA_Cons.avant_elimi</vt:lpstr>
      <vt:lpstr>INIAA_Éliminations</vt:lpstr>
      <vt:lpstr>INIAA_Cons.apres_elimi</vt:lpstr>
      <vt:lpstr>INIAA_Cons.apres_elimi!Zone_d_impression</vt:lpstr>
      <vt:lpstr>INIAA_Cons.avant_elimi!Zone_d_impression</vt:lpstr>
      <vt:lpstr>INIAA_Éliminations!Zone_d_impression</vt:lpstr>
      <vt:lpstr>INIAA_Mun.!Zone_d_impression</vt:lpstr>
      <vt:lpstr>INIAA_Org.cont._A!Zone_d_impression</vt:lpstr>
      <vt:lpstr>INIAA_Org.cont._B!Zone_d_impression</vt:lpstr>
      <vt:lpstr>INIAA_Org.cont._C!Zone_d_impression</vt:lpstr>
      <vt:lpstr>INIAA_Org.cont._D!Zone_d_impression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Investissement net dans les immobilisations et autres actifs – Exercice terminé le 31 décembre 202X</dc:title>
  <dc:subject>Investissement net dans les immobilisations et autres actifs</dc:subject>
  <dc:creator>Ministère des Affaires municipales et de l’Habitation</dc:creator>
  <cp:lastModifiedBy>Durand, Marie-Li</cp:lastModifiedBy>
  <cp:lastPrinted>2016-12-13T15:55:51Z</cp:lastPrinted>
  <dcterms:created xsi:type="dcterms:W3CDTF">1999-12-07T19:57:36Z</dcterms:created>
  <dcterms:modified xsi:type="dcterms:W3CDTF">2023-02-08T13:36:31Z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</vt:lpwstr>
  </property>
</Properties>
</file>